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3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sj\AppData\Local\Box\Box Edit\Documents\CUgfLKMPu0mwJJEqMDSb3Q==\"/>
    </mc:Choice>
  </mc:AlternateContent>
  <xr:revisionPtr revIDLastSave="0" documentId="13_ncr:1_{364C0D44-8FF3-43A6-A2E3-F0C50EBCA7B7}" xr6:coauthVersionLast="47" xr6:coauthVersionMax="47" xr10:uidLastSave="{00000000-0000-0000-0000-000000000000}"/>
  <bookViews>
    <workbookView xWindow="-120" yWindow="-120" windowWidth="20730" windowHeight="11160" activeTab="2" xr2:uid="{498809E3-87A5-D745-A87C-9F95C21DF524}"/>
  </bookViews>
  <sheets>
    <sheet name="Abs550" sheetId="1" r:id="rId1"/>
    <sheet name="Average ∆Abs550" sheetId="6" r:id="rId2"/>
    <sheet name="µmol Indicator Protonated" sheetId="5" r:id="rId3"/>
    <sheet name="µmol Buffer Protonated" sheetId="4" r:id="rId4"/>
    <sheet name="µmol Ester Cleaved" sheetId="3" r:id="rId5"/>
    <sheet name="mM Ester Cleaved" sheetId="10" r:id="rId6"/>
    <sheet name="STDEV" sheetId="7" r:id="rId7"/>
    <sheet name="StDev mM" sheetId="11" r:id="rId8"/>
    <sheet name="Specific Activity" sheetId="12" r:id="rId9"/>
    <sheet name="TTON" sheetId="13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D4" i="7" l="1"/>
  <c r="E4" i="7"/>
  <c r="E4" i="11" s="1"/>
  <c r="F4" i="7"/>
  <c r="F4" i="11" s="1"/>
  <c r="G4" i="7"/>
  <c r="H4" i="7"/>
  <c r="I4" i="7"/>
  <c r="J4" i="7"/>
  <c r="K4" i="7"/>
  <c r="K4" i="11" s="1"/>
  <c r="L4" i="7"/>
  <c r="M4" i="7"/>
  <c r="N4" i="7"/>
  <c r="N4" i="11" s="1"/>
  <c r="O4" i="7"/>
  <c r="P4" i="7"/>
  <c r="Q4" i="7"/>
  <c r="R4" i="7"/>
  <c r="S4" i="7"/>
  <c r="S4" i="11" s="1"/>
  <c r="T4" i="7"/>
  <c r="U4" i="7"/>
  <c r="V4" i="7"/>
  <c r="W4" i="7"/>
  <c r="X4" i="7"/>
  <c r="Y4" i="7"/>
  <c r="Z4" i="7"/>
  <c r="AA4" i="7"/>
  <c r="AA4" i="11" s="1"/>
  <c r="AB4" i="7"/>
  <c r="AC4" i="7"/>
  <c r="AC4" i="11" s="1"/>
  <c r="AD4" i="7"/>
  <c r="AE4" i="7"/>
  <c r="AF4" i="7"/>
  <c r="AG4" i="7"/>
  <c r="AH4" i="7"/>
  <c r="AI4" i="7"/>
  <c r="AI4" i="11" s="1"/>
  <c r="AJ4" i="7"/>
  <c r="AK4" i="7"/>
  <c r="AK4" i="11" s="1"/>
  <c r="AL4" i="7"/>
  <c r="AL4" i="11" s="1"/>
  <c r="AM4" i="7"/>
  <c r="AN4" i="7"/>
  <c r="AO4" i="7"/>
  <c r="AP4" i="7"/>
  <c r="AQ4" i="7"/>
  <c r="AQ4" i="11" s="1"/>
  <c r="AR4" i="7"/>
  <c r="AR4" i="11" s="1"/>
  <c r="AS4" i="7"/>
  <c r="AS4" i="11" s="1"/>
  <c r="AT4" i="7"/>
  <c r="AT4" i="11" s="1"/>
  <c r="AU4" i="7"/>
  <c r="AV4" i="7"/>
  <c r="AW4" i="7"/>
  <c r="AX4" i="7"/>
  <c r="AY4" i="7"/>
  <c r="AY4" i="11" s="1"/>
  <c r="AZ4" i="7"/>
  <c r="BA4" i="7"/>
  <c r="BA4" i="11" s="1"/>
  <c r="BB4" i="7"/>
  <c r="BC4" i="7"/>
  <c r="BD4" i="7"/>
  <c r="BE4" i="7"/>
  <c r="BF4" i="7"/>
  <c r="BG4" i="7"/>
  <c r="BG4" i="11" s="1"/>
  <c r="BH4" i="7"/>
  <c r="BI4" i="7"/>
  <c r="BI4" i="11" s="1"/>
  <c r="BJ4" i="7"/>
  <c r="BK4" i="7"/>
  <c r="BL4" i="7"/>
  <c r="BM4" i="7"/>
  <c r="BN4" i="7"/>
  <c r="BO4" i="7"/>
  <c r="BO4" i="11" s="1"/>
  <c r="BP4" i="7"/>
  <c r="BP4" i="11" s="1"/>
  <c r="BQ4" i="7"/>
  <c r="BQ4" i="11" s="1"/>
  <c r="BR4" i="7"/>
  <c r="BR4" i="11" s="1"/>
  <c r="BS4" i="7"/>
  <c r="BT4" i="7"/>
  <c r="BU4" i="7"/>
  <c r="BV4" i="7"/>
  <c r="BW4" i="7"/>
  <c r="BW4" i="11" s="1"/>
  <c r="BX4" i="7"/>
  <c r="BX4" i="11" s="1"/>
  <c r="BY4" i="7"/>
  <c r="BY4" i="11" s="1"/>
  <c r="BZ4" i="7"/>
  <c r="BZ4" i="11" s="1"/>
  <c r="CA4" i="7"/>
  <c r="CB4" i="7"/>
  <c r="CB4" i="11" s="1"/>
  <c r="CC4" i="7"/>
  <c r="CD4" i="7"/>
  <c r="CE4" i="7"/>
  <c r="CE4" i="11" s="1"/>
  <c r="CF4" i="7"/>
  <c r="CF4" i="11" s="1"/>
  <c r="CG4" i="7"/>
  <c r="CG4" i="11" s="1"/>
  <c r="CH4" i="7"/>
  <c r="CH4" i="11" s="1"/>
  <c r="CI4" i="7"/>
  <c r="CJ4" i="7"/>
  <c r="CJ4" i="11" s="1"/>
  <c r="CK4" i="7"/>
  <c r="CL4" i="7"/>
  <c r="CM4" i="7"/>
  <c r="CM4" i="11" s="1"/>
  <c r="CN4" i="7"/>
  <c r="CO4" i="7"/>
  <c r="CO4" i="11" s="1"/>
  <c r="CP4" i="7"/>
  <c r="CQ4" i="7"/>
  <c r="CR4" i="7"/>
  <c r="CS4" i="7"/>
  <c r="CT4" i="7"/>
  <c r="CU4" i="7"/>
  <c r="CU4" i="11" s="1"/>
  <c r="C4" i="7"/>
  <c r="CT4" i="11"/>
  <c r="CS4" i="11"/>
  <c r="CR4" i="11"/>
  <c r="CQ4" i="11"/>
  <c r="CP4" i="11"/>
  <c r="CN4" i="11"/>
  <c r="CL4" i="11"/>
  <c r="CK4" i="11"/>
  <c r="CI4" i="11"/>
  <c r="CD4" i="11"/>
  <c r="CC4" i="11"/>
  <c r="CA4" i="11"/>
  <c r="BV4" i="11"/>
  <c r="BU4" i="11"/>
  <c r="BT4" i="11"/>
  <c r="BS4" i="11"/>
  <c r="BN4" i="11"/>
  <c r="BM4" i="11"/>
  <c r="BL4" i="11"/>
  <c r="BK4" i="11"/>
  <c r="BJ4" i="11"/>
  <c r="BH4" i="11"/>
  <c r="BF4" i="11"/>
  <c r="BE4" i="11"/>
  <c r="BD4" i="11"/>
  <c r="BC4" i="11"/>
  <c r="BB4" i="11"/>
  <c r="AZ4" i="11"/>
  <c r="AX4" i="11"/>
  <c r="AW4" i="11"/>
  <c r="AV4" i="11"/>
  <c r="AU4" i="11"/>
  <c r="AP4" i="11"/>
  <c r="AO4" i="11"/>
  <c r="AN4" i="11"/>
  <c r="AM4" i="11"/>
  <c r="AJ4" i="11"/>
  <c r="AH4" i="11"/>
  <c r="AG4" i="11"/>
  <c r="AF4" i="11"/>
  <c r="AE4" i="11"/>
  <c r="AD4" i="11"/>
  <c r="AB4" i="11"/>
  <c r="Z4" i="11"/>
  <c r="Y4" i="11"/>
  <c r="X4" i="11"/>
  <c r="W4" i="11"/>
  <c r="V4" i="11"/>
  <c r="U4" i="11"/>
  <c r="T4" i="11"/>
  <c r="R4" i="11"/>
  <c r="Q4" i="11"/>
  <c r="P4" i="11"/>
  <c r="O4" i="11"/>
  <c r="M4" i="11"/>
  <c r="L4" i="11"/>
  <c r="J4" i="11"/>
  <c r="I4" i="11"/>
  <c r="H4" i="11"/>
  <c r="G4" i="11"/>
  <c r="D4" i="11"/>
  <c r="C4" i="11"/>
  <c r="E3" i="12"/>
  <c r="E4" i="12"/>
  <c r="E5" i="12"/>
  <c r="E6" i="12"/>
  <c r="E2" i="12"/>
  <c r="D3" i="12"/>
  <c r="D4" i="12"/>
  <c r="D5" i="12"/>
  <c r="D6" i="12"/>
  <c r="D2" i="12"/>
  <c r="D4" i="6"/>
  <c r="E4" i="6"/>
  <c r="F4" i="6"/>
  <c r="G4" i="6"/>
  <c r="G2" i="5" s="1"/>
  <c r="H4" i="6"/>
  <c r="I4" i="6"/>
  <c r="J4" i="6"/>
  <c r="J2" i="5" s="1"/>
  <c r="J3" i="4" s="1"/>
  <c r="K4" i="6"/>
  <c r="L4" i="6"/>
  <c r="M4" i="6"/>
  <c r="N4" i="6"/>
  <c r="O4" i="6"/>
  <c r="P4" i="6"/>
  <c r="Q4" i="6"/>
  <c r="R4" i="6"/>
  <c r="R2" i="5" s="1"/>
  <c r="R3" i="4" s="1"/>
  <c r="S4" i="6"/>
  <c r="S2" i="5" s="1"/>
  <c r="T4" i="6"/>
  <c r="U4" i="6"/>
  <c r="V4" i="6"/>
  <c r="W4" i="6"/>
  <c r="W2" i="5" s="1"/>
  <c r="X4" i="6"/>
  <c r="Y4" i="6"/>
  <c r="Z4" i="6"/>
  <c r="AA4" i="6"/>
  <c r="AA2" i="5" s="1"/>
  <c r="AB4" i="6"/>
  <c r="AC4" i="6"/>
  <c r="AD4" i="6"/>
  <c r="AE4" i="6"/>
  <c r="AE2" i="5" s="1"/>
  <c r="AF4" i="6"/>
  <c r="AG4" i="6"/>
  <c r="AH4" i="6"/>
  <c r="AH2" i="5" s="1"/>
  <c r="AH3" i="4" s="1"/>
  <c r="AI4" i="6"/>
  <c r="AI2" i="5" s="1"/>
  <c r="AJ4" i="6"/>
  <c r="AK4" i="6"/>
  <c r="AL4" i="6"/>
  <c r="AM4" i="6"/>
  <c r="AM2" i="5" s="1"/>
  <c r="AN4" i="6"/>
  <c r="AO4" i="6"/>
  <c r="AP4" i="6"/>
  <c r="AP2" i="5" s="1"/>
  <c r="AP3" i="4" s="1"/>
  <c r="AQ4" i="6"/>
  <c r="AR4" i="6"/>
  <c r="AS4" i="6"/>
  <c r="AT4" i="6"/>
  <c r="AU4" i="6"/>
  <c r="AV4" i="6"/>
  <c r="AW4" i="6"/>
  <c r="AX4" i="6"/>
  <c r="AX2" i="5" s="1"/>
  <c r="AX3" i="4" s="1"/>
  <c r="AY4" i="6"/>
  <c r="AY2" i="5" s="1"/>
  <c r="AZ4" i="6"/>
  <c r="BA4" i="6"/>
  <c r="BB4" i="6"/>
  <c r="BC4" i="6"/>
  <c r="BC2" i="5" s="1"/>
  <c r="BD4" i="6"/>
  <c r="BE4" i="6"/>
  <c r="BF4" i="6"/>
  <c r="BF2" i="5" s="1"/>
  <c r="BF3" i="4" s="1"/>
  <c r="BG4" i="6"/>
  <c r="BG2" i="5" s="1"/>
  <c r="BH4" i="6"/>
  <c r="BI4" i="6"/>
  <c r="BJ4" i="6"/>
  <c r="BK4" i="6"/>
  <c r="BK2" i="5" s="1"/>
  <c r="BL4" i="6"/>
  <c r="BM4" i="6"/>
  <c r="BN4" i="6"/>
  <c r="BO4" i="6"/>
  <c r="BO2" i="5" s="1"/>
  <c r="BP4" i="6"/>
  <c r="BQ4" i="6"/>
  <c r="BR4" i="6"/>
  <c r="BS4" i="6"/>
  <c r="BT4" i="6"/>
  <c r="BU4" i="6"/>
  <c r="BV4" i="6"/>
  <c r="BV2" i="5" s="1"/>
  <c r="BV3" i="4" s="1"/>
  <c r="BW4" i="6"/>
  <c r="BW2" i="5" s="1"/>
  <c r="BX4" i="6"/>
  <c r="BY4" i="6"/>
  <c r="BZ4" i="6"/>
  <c r="CA4" i="6"/>
  <c r="CA2" i="5" s="1"/>
  <c r="CB4" i="6"/>
  <c r="CC4" i="6"/>
  <c r="CD4" i="6"/>
  <c r="CD2" i="5" s="1"/>
  <c r="CD3" i="4" s="1"/>
  <c r="CE4" i="6"/>
  <c r="CE2" i="5" s="1"/>
  <c r="CF4" i="6"/>
  <c r="CG4" i="6"/>
  <c r="CH4" i="6"/>
  <c r="CI4" i="6"/>
  <c r="CI2" i="5" s="1"/>
  <c r="CJ4" i="6"/>
  <c r="CK4" i="6"/>
  <c r="CL4" i="6"/>
  <c r="CL2" i="5" s="1"/>
  <c r="CL3" i="4" s="1"/>
  <c r="CM4" i="6"/>
  <c r="CM2" i="5" s="1"/>
  <c r="CN4" i="6"/>
  <c r="CO4" i="6"/>
  <c r="CP4" i="6"/>
  <c r="CQ4" i="6"/>
  <c r="CR4" i="6"/>
  <c r="CS4" i="6"/>
  <c r="CT4" i="6"/>
  <c r="CU4" i="6"/>
  <c r="CU2" i="5" s="1"/>
  <c r="C4" i="6"/>
  <c r="D5" i="6"/>
  <c r="E5" i="6"/>
  <c r="F5" i="6"/>
  <c r="G5" i="6"/>
  <c r="H5" i="6"/>
  <c r="I5" i="6"/>
  <c r="J5" i="6"/>
  <c r="J3" i="5" s="1"/>
  <c r="K5" i="6"/>
  <c r="L5" i="6"/>
  <c r="M5" i="6"/>
  <c r="N5" i="6"/>
  <c r="O5" i="6"/>
  <c r="P5" i="6"/>
  <c r="Q5" i="6"/>
  <c r="Q3" i="5" s="1"/>
  <c r="Q4" i="4" s="1"/>
  <c r="R5" i="6"/>
  <c r="R3" i="5" s="1"/>
  <c r="S5" i="6"/>
  <c r="T5" i="6"/>
  <c r="U5" i="6"/>
  <c r="V5" i="6"/>
  <c r="W5" i="6"/>
  <c r="X5" i="6"/>
  <c r="Y5" i="6"/>
  <c r="Y3" i="5" s="1"/>
  <c r="Y4" i="4" s="1"/>
  <c r="Z5" i="6"/>
  <c r="Z3" i="5" s="1"/>
  <c r="AA5" i="6"/>
  <c r="AB5" i="6"/>
  <c r="AC5" i="6"/>
  <c r="AD5" i="6"/>
  <c r="AE5" i="6"/>
  <c r="AF5" i="6"/>
  <c r="AG5" i="6"/>
  <c r="AG3" i="5" s="1"/>
  <c r="AG4" i="4" s="1"/>
  <c r="AH5" i="6"/>
  <c r="AH3" i="5" s="1"/>
  <c r="AI5" i="6"/>
  <c r="AI3" i="5" s="1"/>
  <c r="AI4" i="4" s="1"/>
  <c r="AJ5" i="6"/>
  <c r="AK5" i="6"/>
  <c r="AL5" i="6"/>
  <c r="AM5" i="6"/>
  <c r="AN5" i="6"/>
  <c r="AO5" i="6"/>
  <c r="AO3" i="5" s="1"/>
  <c r="AO4" i="4" s="1"/>
  <c r="AP5" i="6"/>
  <c r="AP3" i="5" s="1"/>
  <c r="AQ5" i="6"/>
  <c r="AR5" i="6"/>
  <c r="AS5" i="6"/>
  <c r="AT5" i="6"/>
  <c r="AU5" i="6"/>
  <c r="AV5" i="6"/>
  <c r="AW5" i="6"/>
  <c r="AX5" i="6"/>
  <c r="AX3" i="5" s="1"/>
  <c r="AY5" i="6"/>
  <c r="AZ5" i="6"/>
  <c r="BA5" i="6"/>
  <c r="BB5" i="6"/>
  <c r="BC5" i="6"/>
  <c r="BD5" i="6"/>
  <c r="BE5" i="6"/>
  <c r="BE3" i="5" s="1"/>
  <c r="BE4" i="4" s="1"/>
  <c r="BF5" i="6"/>
  <c r="BF3" i="5" s="1"/>
  <c r="BG5" i="6"/>
  <c r="BH5" i="6"/>
  <c r="BI5" i="6"/>
  <c r="BJ5" i="6"/>
  <c r="BK5" i="6"/>
  <c r="BL5" i="6"/>
  <c r="BM5" i="6"/>
  <c r="BM3" i="5" s="1"/>
  <c r="BM4" i="4" s="1"/>
  <c r="BN5" i="6"/>
  <c r="BN3" i="5" s="1"/>
  <c r="BO5" i="6"/>
  <c r="BP5" i="6"/>
  <c r="BQ5" i="6"/>
  <c r="BR5" i="6"/>
  <c r="BS5" i="6"/>
  <c r="BT5" i="6"/>
  <c r="BU5" i="6"/>
  <c r="BU3" i="5" s="1"/>
  <c r="BU4" i="4" s="1"/>
  <c r="BV5" i="6"/>
  <c r="BV3" i="5" s="1"/>
  <c r="BW5" i="6"/>
  <c r="BW3" i="5" s="1"/>
  <c r="BW4" i="4" s="1"/>
  <c r="BX5" i="6"/>
  <c r="BY5" i="6"/>
  <c r="BZ5" i="6"/>
  <c r="CA5" i="6"/>
  <c r="CB5" i="6"/>
  <c r="CC5" i="6"/>
  <c r="CC3" i="5" s="1"/>
  <c r="CC4" i="4" s="1"/>
  <c r="CD5" i="6"/>
  <c r="CD3" i="5" s="1"/>
  <c r="CE5" i="6"/>
  <c r="CF5" i="6"/>
  <c r="CG5" i="6"/>
  <c r="CH5" i="6"/>
  <c r="CI5" i="6"/>
  <c r="CJ5" i="6"/>
  <c r="CK5" i="6"/>
  <c r="CL5" i="6"/>
  <c r="CL3" i="5" s="1"/>
  <c r="CM5" i="6"/>
  <c r="CM3" i="5" s="1"/>
  <c r="CM4" i="4" s="1"/>
  <c r="CN5" i="6"/>
  <c r="CO5" i="6"/>
  <c r="CP5" i="6"/>
  <c r="CQ5" i="6"/>
  <c r="CR5" i="6"/>
  <c r="CS5" i="6"/>
  <c r="CS3" i="5" s="1"/>
  <c r="CS4" i="4" s="1"/>
  <c r="CT5" i="6"/>
  <c r="CU5" i="6"/>
  <c r="C5" i="6"/>
  <c r="CV16" i="6"/>
  <c r="CU16" i="6"/>
  <c r="CT16" i="6"/>
  <c r="CS16" i="6"/>
  <c r="CR16" i="6"/>
  <c r="CQ16" i="6"/>
  <c r="CP16" i="6"/>
  <c r="CO16" i="6"/>
  <c r="CN16" i="6"/>
  <c r="CM16" i="6"/>
  <c r="CL16" i="6"/>
  <c r="CK16" i="6"/>
  <c r="CJ16" i="6"/>
  <c r="CI16" i="6"/>
  <c r="CH16" i="6"/>
  <c r="CG16" i="6"/>
  <c r="CF16" i="6"/>
  <c r="CE16" i="6"/>
  <c r="CD16" i="6"/>
  <c r="CC16" i="6"/>
  <c r="CB16" i="6"/>
  <c r="CA16" i="6"/>
  <c r="BZ16" i="6"/>
  <c r="BY16" i="6"/>
  <c r="BX16" i="6"/>
  <c r="BW16" i="6"/>
  <c r="BV16" i="6"/>
  <c r="BU16" i="6"/>
  <c r="BT16" i="6"/>
  <c r="BS16" i="6"/>
  <c r="BR16" i="6"/>
  <c r="BQ16" i="6"/>
  <c r="BP16" i="6"/>
  <c r="BO16" i="6"/>
  <c r="BN16" i="6"/>
  <c r="BM16" i="6"/>
  <c r="BL16" i="6"/>
  <c r="BK16" i="6"/>
  <c r="BJ16" i="6"/>
  <c r="BI16" i="6"/>
  <c r="BH16" i="6"/>
  <c r="BG16" i="6"/>
  <c r="BF16" i="6"/>
  <c r="BE16" i="6"/>
  <c r="BD16" i="6"/>
  <c r="BC16" i="6"/>
  <c r="BB16" i="6"/>
  <c r="BA16" i="6"/>
  <c r="AZ16" i="6"/>
  <c r="AY16" i="6"/>
  <c r="AX16" i="6"/>
  <c r="AW16" i="6"/>
  <c r="AV16" i="6"/>
  <c r="AU16" i="6"/>
  <c r="AT16" i="6"/>
  <c r="AS16" i="6"/>
  <c r="AR16" i="6"/>
  <c r="AQ16" i="6"/>
  <c r="AP16" i="6"/>
  <c r="AO16" i="6"/>
  <c r="AN16" i="6"/>
  <c r="AM16" i="6"/>
  <c r="AL16" i="6"/>
  <c r="AK16" i="6"/>
  <c r="AJ16" i="6"/>
  <c r="AI16" i="6"/>
  <c r="AH16" i="6"/>
  <c r="AG16" i="6"/>
  <c r="AF16" i="6"/>
  <c r="AE16" i="6"/>
  <c r="AD16" i="6"/>
  <c r="AC16" i="6"/>
  <c r="AB16" i="6"/>
  <c r="AA16" i="6"/>
  <c r="Z16" i="6"/>
  <c r="Y16" i="6"/>
  <c r="X16" i="6"/>
  <c r="W16" i="6"/>
  <c r="V16" i="6"/>
  <c r="U16" i="6"/>
  <c r="T16" i="6"/>
  <c r="S16" i="6"/>
  <c r="R16" i="6"/>
  <c r="Q16" i="6"/>
  <c r="P16" i="6"/>
  <c r="O16" i="6"/>
  <c r="N16" i="6"/>
  <c r="M16" i="6"/>
  <c r="L16" i="6"/>
  <c r="K16" i="6"/>
  <c r="J16" i="6"/>
  <c r="I16" i="6"/>
  <c r="H16" i="6"/>
  <c r="G16" i="6"/>
  <c r="F16" i="6"/>
  <c r="E16" i="6"/>
  <c r="D16" i="6"/>
  <c r="C16" i="6"/>
  <c r="CU3" i="6"/>
  <c r="CT3" i="6"/>
  <c r="CS3" i="6"/>
  <c r="CR3" i="6"/>
  <c r="CQ3" i="6"/>
  <c r="CP3" i="6"/>
  <c r="CO3" i="6"/>
  <c r="CN3" i="6"/>
  <c r="CM3" i="6"/>
  <c r="CL3" i="6"/>
  <c r="CK3" i="6"/>
  <c r="CJ3" i="6"/>
  <c r="CI3" i="6"/>
  <c r="CH3" i="6"/>
  <c r="CG3" i="6"/>
  <c r="CF3" i="6"/>
  <c r="CE3" i="6"/>
  <c r="CD3" i="6"/>
  <c r="CC3" i="6"/>
  <c r="CB3" i="6"/>
  <c r="CA3" i="6"/>
  <c r="BZ3" i="6"/>
  <c r="BY3" i="6"/>
  <c r="BX3" i="6"/>
  <c r="BW3" i="6"/>
  <c r="BV3" i="6"/>
  <c r="BU3" i="6"/>
  <c r="BT3" i="6"/>
  <c r="BS3" i="6"/>
  <c r="BR3" i="6"/>
  <c r="BQ3" i="6"/>
  <c r="BP3" i="6"/>
  <c r="BO3" i="6"/>
  <c r="BN3" i="6"/>
  <c r="BM3" i="6"/>
  <c r="BL3" i="6"/>
  <c r="BK3" i="6"/>
  <c r="BJ3" i="6"/>
  <c r="BI3" i="6"/>
  <c r="BH3" i="6"/>
  <c r="BG3" i="6"/>
  <c r="BF3" i="6"/>
  <c r="BE3" i="6"/>
  <c r="BD3" i="6"/>
  <c r="BC3" i="6"/>
  <c r="BB3" i="6"/>
  <c r="BA3" i="6"/>
  <c r="AZ3" i="6"/>
  <c r="AY3" i="6"/>
  <c r="AX3" i="6"/>
  <c r="AW3" i="6"/>
  <c r="AV3" i="6"/>
  <c r="AU3" i="6"/>
  <c r="AT3" i="6"/>
  <c r="AS3" i="6"/>
  <c r="AR3" i="6"/>
  <c r="AQ3" i="6"/>
  <c r="AP3" i="6"/>
  <c r="AO3" i="6"/>
  <c r="AN3" i="6"/>
  <c r="AM3" i="6"/>
  <c r="AL3" i="6"/>
  <c r="AK3" i="6"/>
  <c r="AJ3" i="6"/>
  <c r="AI3" i="6"/>
  <c r="AH3" i="6"/>
  <c r="AG3" i="6"/>
  <c r="AF3" i="6"/>
  <c r="AE3" i="6"/>
  <c r="AD3" i="6"/>
  <c r="AC3" i="6"/>
  <c r="AB3" i="6"/>
  <c r="AA3" i="6"/>
  <c r="Z3" i="6"/>
  <c r="Y3" i="6"/>
  <c r="X3" i="6"/>
  <c r="W3" i="6"/>
  <c r="V3" i="6"/>
  <c r="U3" i="6"/>
  <c r="T3" i="6"/>
  <c r="S3" i="6"/>
  <c r="R3" i="6"/>
  <c r="Q3" i="6"/>
  <c r="P3" i="6"/>
  <c r="O3" i="6"/>
  <c r="N3" i="6"/>
  <c r="M3" i="6"/>
  <c r="L3" i="6"/>
  <c r="K3" i="6"/>
  <c r="J3" i="6"/>
  <c r="I3" i="6"/>
  <c r="H3" i="6"/>
  <c r="G3" i="6"/>
  <c r="F3" i="6"/>
  <c r="E3" i="6"/>
  <c r="D3" i="6"/>
  <c r="C3" i="6"/>
  <c r="CV25" i="1"/>
  <c r="CU25" i="1"/>
  <c r="CT26" i="1" s="1"/>
  <c r="CT25" i="1"/>
  <c r="CS25" i="1"/>
  <c r="CR25" i="1"/>
  <c r="CQ25" i="1"/>
  <c r="CP25" i="1"/>
  <c r="CO25" i="1"/>
  <c r="CN26" i="1" s="1"/>
  <c r="CN25" i="1"/>
  <c r="CM25" i="1"/>
  <c r="CL25" i="1"/>
  <c r="CK25" i="1"/>
  <c r="CJ25" i="1"/>
  <c r="CI25" i="1"/>
  <c r="CH25" i="1"/>
  <c r="CG25" i="1"/>
  <c r="CF26" i="1" s="1"/>
  <c r="CF25" i="1"/>
  <c r="CE25" i="1"/>
  <c r="CD25" i="1"/>
  <c r="CC25" i="1"/>
  <c r="CB25" i="1"/>
  <c r="CA25" i="1"/>
  <c r="BZ25" i="1"/>
  <c r="BY25" i="1"/>
  <c r="BX26" i="1" s="1"/>
  <c r="BX25" i="1"/>
  <c r="BW25" i="1"/>
  <c r="BV26" i="1" s="1"/>
  <c r="BV25" i="1"/>
  <c r="BU25" i="1"/>
  <c r="BT25" i="1"/>
  <c r="BS25" i="1"/>
  <c r="BR25" i="1"/>
  <c r="BQ25" i="1"/>
  <c r="BP26" i="1" s="1"/>
  <c r="BP25" i="1"/>
  <c r="BO25" i="1"/>
  <c r="BN26" i="1" s="1"/>
  <c r="BN25" i="1"/>
  <c r="BM25" i="1"/>
  <c r="BL25" i="1"/>
  <c r="BK25" i="1"/>
  <c r="BJ25" i="1"/>
  <c r="BI25" i="1"/>
  <c r="BH26" i="1" s="1"/>
  <c r="BH25" i="1"/>
  <c r="BG25" i="1"/>
  <c r="BF25" i="1"/>
  <c r="BE25" i="1"/>
  <c r="BD25" i="1"/>
  <c r="BC25" i="1"/>
  <c r="BB25" i="1"/>
  <c r="BA25" i="1"/>
  <c r="AZ26" i="1" s="1"/>
  <c r="AZ25" i="1"/>
  <c r="AY25" i="1"/>
  <c r="AX26" i="1" s="1"/>
  <c r="AX25" i="1"/>
  <c r="AW25" i="1"/>
  <c r="AV25" i="1"/>
  <c r="AU25" i="1"/>
  <c r="AT25" i="1"/>
  <c r="AS25" i="1"/>
  <c r="AR26" i="1" s="1"/>
  <c r="AR25" i="1"/>
  <c r="AQ25" i="1"/>
  <c r="AP26" i="1" s="1"/>
  <c r="AP25" i="1"/>
  <c r="AO25" i="1"/>
  <c r="AN25" i="1"/>
  <c r="AM25" i="1"/>
  <c r="AL25" i="1"/>
  <c r="AK25" i="1"/>
  <c r="AJ26" i="1" s="1"/>
  <c r="AJ25" i="1"/>
  <c r="AI25" i="1"/>
  <c r="AH26" i="1" s="1"/>
  <c r="AH25" i="1"/>
  <c r="AG25" i="1"/>
  <c r="AF25" i="1"/>
  <c r="AE25" i="1"/>
  <c r="AD25" i="1"/>
  <c r="AC25" i="1"/>
  <c r="AB26" i="1" s="1"/>
  <c r="AB25" i="1"/>
  <c r="AA25" i="1"/>
  <c r="Z25" i="1"/>
  <c r="Y25" i="1"/>
  <c r="X25" i="1"/>
  <c r="W25" i="1"/>
  <c r="V25" i="1"/>
  <c r="U25" i="1"/>
  <c r="T26" i="1" s="1"/>
  <c r="T25" i="1"/>
  <c r="S25" i="1"/>
  <c r="R25" i="1"/>
  <c r="Q25" i="1"/>
  <c r="P25" i="1"/>
  <c r="O25" i="1"/>
  <c r="N25" i="1"/>
  <c r="M25" i="1"/>
  <c r="L26" i="1" s="1"/>
  <c r="L25" i="1"/>
  <c r="K25" i="1"/>
  <c r="J26" i="1" s="1"/>
  <c r="J25" i="1"/>
  <c r="I25" i="1"/>
  <c r="H25" i="1"/>
  <c r="G25" i="1"/>
  <c r="F25" i="1"/>
  <c r="E25" i="1"/>
  <c r="D26" i="1" s="1"/>
  <c r="D25" i="1"/>
  <c r="C25" i="1"/>
  <c r="CV2" i="1"/>
  <c r="D2" i="1"/>
  <c r="I2" i="5"/>
  <c r="I3" i="4" s="1"/>
  <c r="Q2" i="5"/>
  <c r="Q3" i="4" s="1"/>
  <c r="Y2" i="5"/>
  <c r="Y3" i="4" s="1"/>
  <c r="Z2" i="5"/>
  <c r="Z3" i="4" s="1"/>
  <c r="AG2" i="5"/>
  <c r="AG3" i="4" s="1"/>
  <c r="AO2" i="5"/>
  <c r="AO3" i="4" s="1"/>
  <c r="AQ2" i="5"/>
  <c r="BE2" i="5"/>
  <c r="BE3" i="4" s="1"/>
  <c r="BM2" i="5"/>
  <c r="BM3" i="4" s="1"/>
  <c r="BN2" i="5"/>
  <c r="BN3" i="4" s="1"/>
  <c r="BU2" i="5"/>
  <c r="BU3" i="4" s="1"/>
  <c r="CC2" i="5"/>
  <c r="CC3" i="4" s="1"/>
  <c r="CK2" i="5"/>
  <c r="CK3" i="4" s="1"/>
  <c r="CS2" i="5"/>
  <c r="CS3" i="4" s="1"/>
  <c r="CT2" i="5"/>
  <c r="CT3" i="4" s="1"/>
  <c r="CK3" i="5"/>
  <c r="CK4" i="4" s="1"/>
  <c r="D6" i="6"/>
  <c r="E6" i="6"/>
  <c r="F6" i="6"/>
  <c r="G6" i="6"/>
  <c r="H6" i="6"/>
  <c r="I6" i="6"/>
  <c r="I4" i="5" s="1"/>
  <c r="J6" i="6"/>
  <c r="J4" i="5" s="1"/>
  <c r="J5" i="4" s="1"/>
  <c r="K6" i="6"/>
  <c r="L6" i="6"/>
  <c r="M6" i="6"/>
  <c r="M4" i="5" s="1"/>
  <c r="M5" i="4" s="1"/>
  <c r="N6" i="6"/>
  <c r="O6" i="6"/>
  <c r="P6" i="6"/>
  <c r="Q6" i="6"/>
  <c r="Q4" i="5" s="1"/>
  <c r="R6" i="6"/>
  <c r="R4" i="5" s="1"/>
  <c r="R5" i="4" s="1"/>
  <c r="S6" i="6"/>
  <c r="T6" i="6"/>
  <c r="U6" i="6"/>
  <c r="U4" i="5" s="1"/>
  <c r="U5" i="4" s="1"/>
  <c r="V6" i="6"/>
  <c r="W6" i="6"/>
  <c r="X6" i="6"/>
  <c r="Y6" i="6"/>
  <c r="Z6" i="6"/>
  <c r="Z4" i="5" s="1"/>
  <c r="Z5" i="4" s="1"/>
  <c r="AA6" i="6"/>
  <c r="AA4" i="5" s="1"/>
  <c r="AA5" i="4" s="1"/>
  <c r="AB6" i="6"/>
  <c r="AC6" i="6"/>
  <c r="AD6" i="6"/>
  <c r="AE6" i="6"/>
  <c r="AF6" i="6"/>
  <c r="AG6" i="6"/>
  <c r="AG4" i="5" s="1"/>
  <c r="AH6" i="6"/>
  <c r="AH4" i="5" s="1"/>
  <c r="AH5" i="4" s="1"/>
  <c r="AI6" i="6"/>
  <c r="AI4" i="5" s="1"/>
  <c r="AI5" i="4" s="1"/>
  <c r="AJ6" i="6"/>
  <c r="AK6" i="6"/>
  <c r="AK4" i="5" s="1"/>
  <c r="AK5" i="4" s="1"/>
  <c r="AL6" i="6"/>
  <c r="AM6" i="6"/>
  <c r="AN6" i="6"/>
  <c r="AO6" i="6"/>
  <c r="AO4" i="5" s="1"/>
  <c r="AP6" i="6"/>
  <c r="AQ6" i="6"/>
  <c r="AR6" i="6"/>
  <c r="AS6" i="6"/>
  <c r="AT6" i="6"/>
  <c r="AU6" i="6"/>
  <c r="AV6" i="6"/>
  <c r="AW6" i="6"/>
  <c r="AW4" i="5" s="1"/>
  <c r="AX6" i="6"/>
  <c r="AX4" i="5" s="1"/>
  <c r="AX5" i="4" s="1"/>
  <c r="AY6" i="6"/>
  <c r="AZ6" i="6"/>
  <c r="BA6" i="6"/>
  <c r="BA4" i="5" s="1"/>
  <c r="BA5" i="4" s="1"/>
  <c r="BB6" i="6"/>
  <c r="BC6" i="6"/>
  <c r="BD6" i="6"/>
  <c r="BE6" i="6"/>
  <c r="BE4" i="5" s="1"/>
  <c r="BF6" i="6"/>
  <c r="BF4" i="5" s="1"/>
  <c r="BF5" i="4" s="1"/>
  <c r="BG6" i="6"/>
  <c r="BH6" i="6"/>
  <c r="BI6" i="6"/>
  <c r="BI4" i="5" s="1"/>
  <c r="BI5" i="4" s="1"/>
  <c r="BJ6" i="6"/>
  <c r="BK6" i="6"/>
  <c r="BL6" i="6"/>
  <c r="BM6" i="6"/>
  <c r="BN6" i="6"/>
  <c r="BN4" i="5" s="1"/>
  <c r="BN5" i="4" s="1"/>
  <c r="BO6" i="6"/>
  <c r="BO4" i="5" s="1"/>
  <c r="BO5" i="4" s="1"/>
  <c r="BP6" i="6"/>
  <c r="BQ6" i="6"/>
  <c r="BQ4" i="5" s="1"/>
  <c r="BQ5" i="4" s="1"/>
  <c r="BR6" i="6"/>
  <c r="BS6" i="6"/>
  <c r="BT6" i="6"/>
  <c r="BU6" i="6"/>
  <c r="BU4" i="5" s="1"/>
  <c r="BV6" i="6"/>
  <c r="BW6" i="6"/>
  <c r="BX6" i="6"/>
  <c r="BY6" i="6"/>
  <c r="BZ6" i="6"/>
  <c r="CA6" i="6"/>
  <c r="CB6" i="6"/>
  <c r="CC6" i="6"/>
  <c r="CD6" i="6"/>
  <c r="CD4" i="5" s="1"/>
  <c r="CD5" i="4" s="1"/>
  <c r="CE6" i="6"/>
  <c r="CF6" i="6"/>
  <c r="CG6" i="6"/>
  <c r="CG4" i="5" s="1"/>
  <c r="CG5" i="4" s="1"/>
  <c r="CH6" i="6"/>
  <c r="CI6" i="6"/>
  <c r="CJ6" i="6"/>
  <c r="CK6" i="6"/>
  <c r="CK4" i="5" s="1"/>
  <c r="CL6" i="6"/>
  <c r="CL4" i="5" s="1"/>
  <c r="CL5" i="4" s="1"/>
  <c r="CM6" i="6"/>
  <c r="CN6" i="6"/>
  <c r="CO6" i="6"/>
  <c r="CO4" i="5" s="1"/>
  <c r="CO5" i="4" s="1"/>
  <c r="CP6" i="6"/>
  <c r="CQ6" i="6"/>
  <c r="CR6" i="6"/>
  <c r="CS6" i="6"/>
  <c r="CS4" i="5" s="1"/>
  <c r="CT6" i="6"/>
  <c r="CT4" i="5" s="1"/>
  <c r="CT5" i="4" s="1"/>
  <c r="CU6" i="6"/>
  <c r="D7" i="6"/>
  <c r="E7" i="6"/>
  <c r="F7" i="6"/>
  <c r="G7" i="6"/>
  <c r="H7" i="6"/>
  <c r="I7" i="6"/>
  <c r="I5" i="5" s="1"/>
  <c r="J7" i="6"/>
  <c r="J5" i="5" s="1"/>
  <c r="J6" i="4" s="1"/>
  <c r="K7" i="6"/>
  <c r="L7" i="6"/>
  <c r="M7" i="6"/>
  <c r="M5" i="5" s="1"/>
  <c r="N7" i="6"/>
  <c r="O7" i="6"/>
  <c r="P7" i="6"/>
  <c r="Q7" i="6"/>
  <c r="Q5" i="5" s="1"/>
  <c r="R7" i="6"/>
  <c r="R5" i="5" s="1"/>
  <c r="R6" i="4" s="1"/>
  <c r="S7" i="6"/>
  <c r="T7" i="6"/>
  <c r="U7" i="6"/>
  <c r="U5" i="5" s="1"/>
  <c r="V7" i="6"/>
  <c r="W7" i="6"/>
  <c r="X7" i="6"/>
  <c r="Y7" i="6"/>
  <c r="Z7" i="6"/>
  <c r="AA7" i="6"/>
  <c r="AB7" i="6"/>
  <c r="AC7" i="6"/>
  <c r="AC5" i="5" s="1"/>
  <c r="AD7" i="6"/>
  <c r="AE7" i="6"/>
  <c r="AF7" i="6"/>
  <c r="AG7" i="6"/>
  <c r="AG5" i="5" s="1"/>
  <c r="AH7" i="6"/>
  <c r="AH5" i="5" s="1"/>
  <c r="AH6" i="4" s="1"/>
  <c r="AI7" i="6"/>
  <c r="AJ7" i="6"/>
  <c r="AK7" i="6"/>
  <c r="AK5" i="5" s="1"/>
  <c r="AL7" i="6"/>
  <c r="AM7" i="6"/>
  <c r="AN7" i="6"/>
  <c r="AO7" i="6"/>
  <c r="AP7" i="6"/>
  <c r="AP5" i="5" s="1"/>
  <c r="AP6" i="4" s="1"/>
  <c r="AQ7" i="6"/>
  <c r="AR7" i="6"/>
  <c r="AS7" i="6"/>
  <c r="AT7" i="6"/>
  <c r="AU7" i="6"/>
  <c r="AV7" i="6"/>
  <c r="AW7" i="6"/>
  <c r="AX7" i="6"/>
  <c r="AX5" i="5" s="1"/>
  <c r="AX6" i="4" s="1"/>
  <c r="AY7" i="6"/>
  <c r="AZ7" i="6"/>
  <c r="BA7" i="6"/>
  <c r="BA5" i="5" s="1"/>
  <c r="BB7" i="6"/>
  <c r="BC7" i="6"/>
  <c r="BD7" i="6"/>
  <c r="BE7" i="6"/>
  <c r="BE5" i="5" s="1"/>
  <c r="BF7" i="6"/>
  <c r="BF5" i="5" s="1"/>
  <c r="BF6" i="4" s="1"/>
  <c r="BG7" i="6"/>
  <c r="BH7" i="6"/>
  <c r="BI7" i="6"/>
  <c r="BI5" i="5" s="1"/>
  <c r="BJ7" i="6"/>
  <c r="BK7" i="6"/>
  <c r="BL7" i="6"/>
  <c r="BM7" i="6"/>
  <c r="BM5" i="5" s="1"/>
  <c r="BN7" i="6"/>
  <c r="BN5" i="5" s="1"/>
  <c r="BN6" i="4" s="1"/>
  <c r="BO7" i="6"/>
  <c r="BO5" i="5" s="1"/>
  <c r="BO6" i="4" s="1"/>
  <c r="BP7" i="6"/>
  <c r="BQ7" i="6"/>
  <c r="BR7" i="6"/>
  <c r="BS7" i="6"/>
  <c r="BT7" i="6"/>
  <c r="BU7" i="6"/>
  <c r="BU5" i="5" s="1"/>
  <c r="BV7" i="6"/>
  <c r="BW7" i="6"/>
  <c r="BX7" i="6"/>
  <c r="BY7" i="6"/>
  <c r="BZ7" i="6"/>
  <c r="CA7" i="6"/>
  <c r="CB7" i="6"/>
  <c r="CC7" i="6"/>
  <c r="CC5" i="5" s="1"/>
  <c r="CD7" i="6"/>
  <c r="CD5" i="5" s="1"/>
  <c r="CD6" i="4" s="1"/>
  <c r="CE7" i="6"/>
  <c r="CF7" i="6"/>
  <c r="CG7" i="6"/>
  <c r="CH7" i="6"/>
  <c r="CI7" i="6"/>
  <c r="CJ7" i="6"/>
  <c r="CK7" i="6"/>
  <c r="CK5" i="5" s="1"/>
  <c r="CL7" i="6"/>
  <c r="CL5" i="5" s="1"/>
  <c r="CL6" i="4" s="1"/>
  <c r="CM7" i="6"/>
  <c r="CN7" i="6"/>
  <c r="CO7" i="6"/>
  <c r="CO5" i="5" s="1"/>
  <c r="CP7" i="6"/>
  <c r="CQ7" i="6"/>
  <c r="CR7" i="6"/>
  <c r="CS7" i="6"/>
  <c r="CT7" i="6"/>
  <c r="CT5" i="5" s="1"/>
  <c r="CT6" i="4" s="1"/>
  <c r="CU7" i="6"/>
  <c r="D8" i="6"/>
  <c r="E8" i="6"/>
  <c r="E6" i="5" s="1"/>
  <c r="F8" i="6"/>
  <c r="G8" i="6"/>
  <c r="H8" i="6"/>
  <c r="I8" i="6"/>
  <c r="J8" i="6"/>
  <c r="J6" i="5" s="1"/>
  <c r="J7" i="4" s="1"/>
  <c r="K8" i="6"/>
  <c r="L8" i="6"/>
  <c r="M8" i="6"/>
  <c r="M6" i="5" s="1"/>
  <c r="N8" i="6"/>
  <c r="O8" i="6"/>
  <c r="O6" i="5" s="1"/>
  <c r="P8" i="6"/>
  <c r="Q8" i="6"/>
  <c r="Q6" i="5" s="1"/>
  <c r="R8" i="6"/>
  <c r="R6" i="5" s="1"/>
  <c r="R7" i="4" s="1"/>
  <c r="S8" i="6"/>
  <c r="T8" i="6"/>
  <c r="U8" i="6"/>
  <c r="U6" i="5" s="1"/>
  <c r="V8" i="6"/>
  <c r="W8" i="6"/>
  <c r="X8" i="6"/>
  <c r="Y8" i="6"/>
  <c r="Y6" i="5" s="1"/>
  <c r="Z8" i="6"/>
  <c r="AA8" i="6"/>
  <c r="AB8" i="6"/>
  <c r="AC8" i="6"/>
  <c r="AC6" i="5" s="1"/>
  <c r="AD8" i="6"/>
  <c r="AE8" i="6"/>
  <c r="AF8" i="6"/>
  <c r="AG8" i="6"/>
  <c r="AG6" i="5" s="1"/>
  <c r="AH8" i="6"/>
  <c r="AH6" i="5" s="1"/>
  <c r="AH7" i="4" s="1"/>
  <c r="AI8" i="6"/>
  <c r="AJ8" i="6"/>
  <c r="AK8" i="6"/>
  <c r="AK6" i="5" s="1"/>
  <c r="AL8" i="6"/>
  <c r="AM8" i="6"/>
  <c r="AN8" i="6"/>
  <c r="AO8" i="6"/>
  <c r="AO6" i="5" s="1"/>
  <c r="AP8" i="6"/>
  <c r="AP6" i="5" s="1"/>
  <c r="AP7" i="4" s="1"/>
  <c r="AQ8" i="6"/>
  <c r="AR8" i="6"/>
  <c r="AS8" i="6"/>
  <c r="AS6" i="5" s="1"/>
  <c r="AT8" i="6"/>
  <c r="AU8" i="6"/>
  <c r="AV8" i="6"/>
  <c r="AW8" i="6"/>
  <c r="AW6" i="5" s="1"/>
  <c r="AX8" i="6"/>
  <c r="AX6" i="5" s="1"/>
  <c r="AX7" i="4" s="1"/>
  <c r="AY8" i="6"/>
  <c r="AY6" i="5" s="1"/>
  <c r="AY7" i="4" s="1"/>
  <c r="AZ8" i="6"/>
  <c r="BA8" i="6"/>
  <c r="BB8" i="6"/>
  <c r="BC8" i="6"/>
  <c r="BC6" i="5" s="1"/>
  <c r="BD8" i="6"/>
  <c r="BE8" i="6"/>
  <c r="BE6" i="5" s="1"/>
  <c r="BF8" i="6"/>
  <c r="BF6" i="5" s="1"/>
  <c r="BF7" i="4" s="1"/>
  <c r="BG8" i="6"/>
  <c r="BH8" i="6"/>
  <c r="BI8" i="6"/>
  <c r="BI6" i="5" s="1"/>
  <c r="BJ8" i="6"/>
  <c r="BK8" i="6"/>
  <c r="BL8" i="6"/>
  <c r="BM8" i="6"/>
  <c r="BM6" i="5" s="1"/>
  <c r="BN8" i="6"/>
  <c r="BO8" i="6"/>
  <c r="BP8" i="6"/>
  <c r="BQ8" i="6"/>
  <c r="BR8" i="6"/>
  <c r="BS8" i="6"/>
  <c r="BT8" i="6"/>
  <c r="BU8" i="6"/>
  <c r="BU6" i="5" s="1"/>
  <c r="BV8" i="6"/>
  <c r="BW8" i="6"/>
  <c r="BX8" i="6"/>
  <c r="BY8" i="6"/>
  <c r="BY6" i="5" s="1"/>
  <c r="BZ8" i="6"/>
  <c r="CA8" i="6"/>
  <c r="CB8" i="6"/>
  <c r="CC8" i="6"/>
  <c r="CC6" i="5" s="1"/>
  <c r="CD8" i="6"/>
  <c r="CD6" i="5" s="1"/>
  <c r="CD7" i="4" s="1"/>
  <c r="CE8" i="6"/>
  <c r="CF8" i="6"/>
  <c r="CG8" i="6"/>
  <c r="CG6" i="5" s="1"/>
  <c r="CH8" i="6"/>
  <c r="CI8" i="6"/>
  <c r="CJ8" i="6"/>
  <c r="CK8" i="6"/>
  <c r="CK6" i="5" s="1"/>
  <c r="CL8" i="6"/>
  <c r="CL6" i="5" s="1"/>
  <c r="CL7" i="4" s="1"/>
  <c r="CM8" i="6"/>
  <c r="CN8" i="6"/>
  <c r="CO8" i="6"/>
  <c r="CO6" i="5" s="1"/>
  <c r="CP8" i="6"/>
  <c r="CQ8" i="6"/>
  <c r="CR8" i="6"/>
  <c r="CS8" i="6"/>
  <c r="CS6" i="5" s="1"/>
  <c r="CT8" i="6"/>
  <c r="CT6" i="5" s="1"/>
  <c r="CT7" i="4" s="1"/>
  <c r="CU8" i="6"/>
  <c r="D9" i="6"/>
  <c r="E9" i="6"/>
  <c r="E7" i="5" s="1"/>
  <c r="F9" i="6"/>
  <c r="G9" i="6"/>
  <c r="G7" i="5" s="1"/>
  <c r="G8" i="4" s="1"/>
  <c r="H9" i="6"/>
  <c r="I9" i="6"/>
  <c r="I7" i="5" s="1"/>
  <c r="J9" i="6"/>
  <c r="J7" i="5" s="1"/>
  <c r="J8" i="4" s="1"/>
  <c r="K9" i="6"/>
  <c r="L9" i="6"/>
  <c r="M9" i="6"/>
  <c r="M7" i="5" s="1"/>
  <c r="N9" i="6"/>
  <c r="O9" i="6"/>
  <c r="P9" i="6"/>
  <c r="Q9" i="6"/>
  <c r="Q7" i="5" s="1"/>
  <c r="R9" i="6"/>
  <c r="S9" i="6"/>
  <c r="T9" i="6"/>
  <c r="U9" i="6"/>
  <c r="U7" i="5" s="1"/>
  <c r="V9" i="6"/>
  <c r="W9" i="6"/>
  <c r="X9" i="6"/>
  <c r="Y9" i="6"/>
  <c r="Y7" i="5" s="1"/>
  <c r="Z9" i="6"/>
  <c r="Z7" i="5" s="1"/>
  <c r="Z8" i="4" s="1"/>
  <c r="AA9" i="6"/>
  <c r="AB9" i="6"/>
  <c r="AC9" i="6"/>
  <c r="AD9" i="6"/>
  <c r="AE9" i="6"/>
  <c r="AF9" i="6"/>
  <c r="AG9" i="6"/>
  <c r="AG7" i="5" s="1"/>
  <c r="AH9" i="6"/>
  <c r="AH7" i="5" s="1"/>
  <c r="AH8" i="4" s="1"/>
  <c r="AI9" i="6"/>
  <c r="AJ9" i="6"/>
  <c r="AK9" i="6"/>
  <c r="AK7" i="5" s="1"/>
  <c r="AL9" i="6"/>
  <c r="AM9" i="6"/>
  <c r="AN9" i="6"/>
  <c r="AO9" i="6"/>
  <c r="AP9" i="6"/>
  <c r="AP7" i="5" s="1"/>
  <c r="AP8" i="4" s="1"/>
  <c r="AQ9" i="6"/>
  <c r="AR9" i="6"/>
  <c r="AS9" i="6"/>
  <c r="AS7" i="5" s="1"/>
  <c r="AT9" i="6"/>
  <c r="AU9" i="6"/>
  <c r="AV9" i="6"/>
  <c r="AW9" i="6"/>
  <c r="AW7" i="5" s="1"/>
  <c r="AX9" i="6"/>
  <c r="AX7" i="5" s="1"/>
  <c r="AX8" i="4" s="1"/>
  <c r="AY9" i="6"/>
  <c r="AZ9" i="6"/>
  <c r="BA9" i="6"/>
  <c r="BA7" i="5" s="1"/>
  <c r="BB9" i="6"/>
  <c r="BC9" i="6"/>
  <c r="BD9" i="6"/>
  <c r="BE9" i="6"/>
  <c r="BE7" i="5" s="1"/>
  <c r="BF9" i="6"/>
  <c r="BF7" i="5" s="1"/>
  <c r="BF8" i="4" s="1"/>
  <c r="BG9" i="6"/>
  <c r="BH9" i="6"/>
  <c r="BI9" i="6"/>
  <c r="BI7" i="5" s="1"/>
  <c r="BJ9" i="6"/>
  <c r="BK9" i="6"/>
  <c r="BL9" i="6"/>
  <c r="BM9" i="6"/>
  <c r="BM7" i="5" s="1"/>
  <c r="BN9" i="6"/>
  <c r="BN7" i="5" s="1"/>
  <c r="BN8" i="4" s="1"/>
  <c r="BO9" i="6"/>
  <c r="BP9" i="6"/>
  <c r="BQ9" i="6"/>
  <c r="BQ7" i="5" s="1"/>
  <c r="BR9" i="6"/>
  <c r="BS9" i="6"/>
  <c r="BT9" i="6"/>
  <c r="BU9" i="6"/>
  <c r="BU7" i="5" s="1"/>
  <c r="BV9" i="6"/>
  <c r="BV7" i="5" s="1"/>
  <c r="BV8" i="4" s="1"/>
  <c r="BW9" i="6"/>
  <c r="BX9" i="6"/>
  <c r="BY9" i="6"/>
  <c r="BY7" i="5" s="1"/>
  <c r="BZ9" i="6"/>
  <c r="CA9" i="6"/>
  <c r="CB9" i="6"/>
  <c r="CC9" i="6"/>
  <c r="CC7" i="5" s="1"/>
  <c r="CD9" i="6"/>
  <c r="CD7" i="5" s="1"/>
  <c r="CD8" i="4" s="1"/>
  <c r="CE9" i="6"/>
  <c r="CF9" i="6"/>
  <c r="CG9" i="6"/>
  <c r="CG7" i="5" s="1"/>
  <c r="CH9" i="6"/>
  <c r="CI9" i="6"/>
  <c r="CJ9" i="6"/>
  <c r="CK9" i="6"/>
  <c r="CK7" i="5" s="1"/>
  <c r="CL9" i="6"/>
  <c r="CM9" i="6"/>
  <c r="CN9" i="6"/>
  <c r="CN7" i="5" s="1"/>
  <c r="CO9" i="6"/>
  <c r="CO7" i="5" s="1"/>
  <c r="CP9" i="6"/>
  <c r="CQ9" i="6"/>
  <c r="CQ7" i="5" s="1"/>
  <c r="CQ8" i="4" s="1"/>
  <c r="CR9" i="6"/>
  <c r="CS9" i="6"/>
  <c r="CT9" i="6"/>
  <c r="CT7" i="5" s="1"/>
  <c r="CT8" i="4" s="1"/>
  <c r="CU9" i="6"/>
  <c r="C9" i="6"/>
  <c r="C8" i="6"/>
  <c r="C7" i="6"/>
  <c r="C6" i="6"/>
  <c r="C4" i="5" s="1"/>
  <c r="C5" i="4" s="1"/>
  <c r="CT3" i="5"/>
  <c r="O4" i="5"/>
  <c r="BC4" i="5"/>
  <c r="BV4" i="5"/>
  <c r="BV5" i="4" s="1"/>
  <c r="CA4" i="5"/>
  <c r="G5" i="5"/>
  <c r="W5" i="5"/>
  <c r="Z5" i="5"/>
  <c r="Z6" i="4" s="1"/>
  <c r="AE5" i="5"/>
  <c r="AU5" i="5"/>
  <c r="BV5" i="5"/>
  <c r="BV6" i="4" s="1"/>
  <c r="CA5" i="5"/>
  <c r="CQ5" i="5"/>
  <c r="G6" i="5"/>
  <c r="Z6" i="5"/>
  <c r="Z7" i="4" s="1"/>
  <c r="AE6" i="5"/>
  <c r="AU6" i="5"/>
  <c r="BK6" i="5"/>
  <c r="BN6" i="5"/>
  <c r="BN7" i="4" s="1"/>
  <c r="CA6" i="5"/>
  <c r="CI6" i="5"/>
  <c r="R7" i="5"/>
  <c r="R8" i="4" s="1"/>
  <c r="AU7" i="5"/>
  <c r="AU8" i="4" s="1"/>
  <c r="BK7" i="5"/>
  <c r="BK8" i="4" s="1"/>
  <c r="CA7" i="5"/>
  <c r="CA8" i="4" s="1"/>
  <c r="CL7" i="5"/>
  <c r="CL8" i="4" s="1"/>
  <c r="D13" i="7"/>
  <c r="D13" i="11" s="1"/>
  <c r="E13" i="7"/>
  <c r="E13" i="11" s="1"/>
  <c r="F13" i="7"/>
  <c r="F13" i="11" s="1"/>
  <c r="G13" i="7"/>
  <c r="G13" i="11" s="1"/>
  <c r="H13" i="7"/>
  <c r="H13" i="11" s="1"/>
  <c r="I13" i="7"/>
  <c r="I13" i="11" s="1"/>
  <c r="J13" i="7"/>
  <c r="J13" i="11" s="1"/>
  <c r="K13" i="7"/>
  <c r="K13" i="11" s="1"/>
  <c r="L13" i="7"/>
  <c r="L13" i="11" s="1"/>
  <c r="M13" i="7"/>
  <c r="M13" i="11" s="1"/>
  <c r="N13" i="7"/>
  <c r="N13" i="11" s="1"/>
  <c r="O13" i="7"/>
  <c r="O13" i="11" s="1"/>
  <c r="P13" i="7"/>
  <c r="P13" i="11" s="1"/>
  <c r="Q13" i="7"/>
  <c r="Q13" i="11" s="1"/>
  <c r="R13" i="7"/>
  <c r="R13" i="11" s="1"/>
  <c r="S13" i="7"/>
  <c r="S13" i="11" s="1"/>
  <c r="T13" i="7"/>
  <c r="T13" i="11" s="1"/>
  <c r="U13" i="7"/>
  <c r="U13" i="11" s="1"/>
  <c r="V13" i="7"/>
  <c r="V13" i="11" s="1"/>
  <c r="W13" i="7"/>
  <c r="W13" i="11" s="1"/>
  <c r="X13" i="7"/>
  <c r="X13" i="11" s="1"/>
  <c r="Y13" i="7"/>
  <c r="Y13" i="11" s="1"/>
  <c r="Z13" i="7"/>
  <c r="Z13" i="11" s="1"/>
  <c r="AA13" i="7"/>
  <c r="AA13" i="11" s="1"/>
  <c r="AB13" i="7"/>
  <c r="AB13" i="11" s="1"/>
  <c r="AC13" i="7"/>
  <c r="AC13" i="11" s="1"/>
  <c r="AD13" i="7"/>
  <c r="AD13" i="11" s="1"/>
  <c r="AE13" i="7"/>
  <c r="AE13" i="11" s="1"/>
  <c r="AF13" i="7"/>
  <c r="AF13" i="11" s="1"/>
  <c r="AG13" i="7"/>
  <c r="AG13" i="11" s="1"/>
  <c r="AH13" i="7"/>
  <c r="AH13" i="11" s="1"/>
  <c r="AI13" i="7"/>
  <c r="AI13" i="11" s="1"/>
  <c r="AJ13" i="7"/>
  <c r="AJ13" i="11" s="1"/>
  <c r="AK13" i="7"/>
  <c r="AK13" i="11" s="1"/>
  <c r="AL13" i="7"/>
  <c r="AL13" i="11" s="1"/>
  <c r="AM13" i="7"/>
  <c r="AM13" i="11" s="1"/>
  <c r="AN13" i="7"/>
  <c r="AN13" i="11" s="1"/>
  <c r="AO13" i="7"/>
  <c r="AO13" i="11" s="1"/>
  <c r="AP13" i="7"/>
  <c r="AP13" i="11" s="1"/>
  <c r="AQ13" i="7"/>
  <c r="AQ13" i="11" s="1"/>
  <c r="AR13" i="7"/>
  <c r="AR13" i="11" s="1"/>
  <c r="AS13" i="7"/>
  <c r="AS13" i="11" s="1"/>
  <c r="AT13" i="7"/>
  <c r="AT13" i="11" s="1"/>
  <c r="AU13" i="7"/>
  <c r="AU13" i="11" s="1"/>
  <c r="AV13" i="7"/>
  <c r="AV13" i="11" s="1"/>
  <c r="AW13" i="7"/>
  <c r="AW13" i="11" s="1"/>
  <c r="AX13" i="7"/>
  <c r="AX13" i="11" s="1"/>
  <c r="AY13" i="7"/>
  <c r="AY13" i="11" s="1"/>
  <c r="AZ13" i="7"/>
  <c r="AZ13" i="11" s="1"/>
  <c r="BA13" i="7"/>
  <c r="BA13" i="11" s="1"/>
  <c r="BB13" i="7"/>
  <c r="BB13" i="11" s="1"/>
  <c r="BC13" i="7"/>
  <c r="BC13" i="11" s="1"/>
  <c r="BD13" i="7"/>
  <c r="BD13" i="11" s="1"/>
  <c r="BE13" i="7"/>
  <c r="BE13" i="11" s="1"/>
  <c r="BF13" i="7"/>
  <c r="BF13" i="11" s="1"/>
  <c r="BG13" i="7"/>
  <c r="BG13" i="11" s="1"/>
  <c r="BH13" i="7"/>
  <c r="BH13" i="11" s="1"/>
  <c r="BI13" i="7"/>
  <c r="BI13" i="11" s="1"/>
  <c r="BJ13" i="7"/>
  <c r="BJ13" i="11" s="1"/>
  <c r="BK13" i="7"/>
  <c r="BK13" i="11" s="1"/>
  <c r="BL13" i="7"/>
  <c r="BL13" i="11" s="1"/>
  <c r="BM13" i="7"/>
  <c r="BM13" i="11" s="1"/>
  <c r="BN13" i="7"/>
  <c r="BN13" i="11" s="1"/>
  <c r="BO13" i="7"/>
  <c r="BO13" i="11" s="1"/>
  <c r="BP13" i="7"/>
  <c r="BP13" i="11" s="1"/>
  <c r="BQ13" i="7"/>
  <c r="BQ13" i="11" s="1"/>
  <c r="BR13" i="7"/>
  <c r="BR13" i="11" s="1"/>
  <c r="BS13" i="7"/>
  <c r="BS13" i="11" s="1"/>
  <c r="BT13" i="7"/>
  <c r="BT13" i="11" s="1"/>
  <c r="BU13" i="7"/>
  <c r="BU13" i="11" s="1"/>
  <c r="BV13" i="7"/>
  <c r="BV13" i="11" s="1"/>
  <c r="BW13" i="7"/>
  <c r="BW13" i="11" s="1"/>
  <c r="BX13" i="7"/>
  <c r="BX13" i="11" s="1"/>
  <c r="BY13" i="7"/>
  <c r="BY13" i="11" s="1"/>
  <c r="BZ13" i="7"/>
  <c r="BZ13" i="11" s="1"/>
  <c r="CA13" i="7"/>
  <c r="CA13" i="11" s="1"/>
  <c r="CB13" i="7"/>
  <c r="CB13" i="11" s="1"/>
  <c r="CC13" i="7"/>
  <c r="CC13" i="11" s="1"/>
  <c r="CD13" i="7"/>
  <c r="CD13" i="11" s="1"/>
  <c r="CE13" i="7"/>
  <c r="CE13" i="11" s="1"/>
  <c r="CF13" i="7"/>
  <c r="CF13" i="11" s="1"/>
  <c r="CG13" i="7"/>
  <c r="CG13" i="11" s="1"/>
  <c r="CH13" i="7"/>
  <c r="CH13" i="11" s="1"/>
  <c r="CI13" i="7"/>
  <c r="CI13" i="11" s="1"/>
  <c r="CJ13" i="7"/>
  <c r="CJ13" i="11" s="1"/>
  <c r="CK13" i="7"/>
  <c r="CK13" i="11" s="1"/>
  <c r="CL13" i="7"/>
  <c r="CL13" i="11" s="1"/>
  <c r="CM13" i="7"/>
  <c r="CM13" i="11" s="1"/>
  <c r="CN13" i="7"/>
  <c r="CN13" i="11" s="1"/>
  <c r="CO13" i="7"/>
  <c r="CO13" i="11" s="1"/>
  <c r="CP13" i="7"/>
  <c r="CP13" i="11" s="1"/>
  <c r="CQ13" i="7"/>
  <c r="CQ13" i="11" s="1"/>
  <c r="CR13" i="7"/>
  <c r="CR13" i="11" s="1"/>
  <c r="CS13" i="7"/>
  <c r="CS13" i="11" s="1"/>
  <c r="CT13" i="7"/>
  <c r="CT13" i="11" s="1"/>
  <c r="CU13" i="7"/>
  <c r="CU13" i="11" s="1"/>
  <c r="D14" i="7"/>
  <c r="D14" i="11" s="1"/>
  <c r="E14" i="7"/>
  <c r="E14" i="11" s="1"/>
  <c r="F14" i="7"/>
  <c r="F14" i="11" s="1"/>
  <c r="G14" i="7"/>
  <c r="G14" i="11" s="1"/>
  <c r="H14" i="7"/>
  <c r="H14" i="11" s="1"/>
  <c r="I14" i="7"/>
  <c r="I14" i="11" s="1"/>
  <c r="J14" i="7"/>
  <c r="J14" i="11" s="1"/>
  <c r="K14" i="7"/>
  <c r="K14" i="11" s="1"/>
  <c r="L14" i="7"/>
  <c r="L14" i="11" s="1"/>
  <c r="M14" i="7"/>
  <c r="M14" i="11" s="1"/>
  <c r="N14" i="7"/>
  <c r="N14" i="11" s="1"/>
  <c r="O14" i="7"/>
  <c r="O14" i="11" s="1"/>
  <c r="P14" i="7"/>
  <c r="P14" i="11" s="1"/>
  <c r="Q14" i="7"/>
  <c r="Q14" i="11" s="1"/>
  <c r="R14" i="7"/>
  <c r="R14" i="11" s="1"/>
  <c r="S14" i="7"/>
  <c r="S14" i="11" s="1"/>
  <c r="T14" i="7"/>
  <c r="T14" i="11" s="1"/>
  <c r="U14" i="7"/>
  <c r="U14" i="11" s="1"/>
  <c r="V14" i="7"/>
  <c r="V14" i="11" s="1"/>
  <c r="W14" i="7"/>
  <c r="W14" i="11" s="1"/>
  <c r="X14" i="7"/>
  <c r="X14" i="11" s="1"/>
  <c r="Y14" i="7"/>
  <c r="Y14" i="11" s="1"/>
  <c r="Z14" i="7"/>
  <c r="Z14" i="11" s="1"/>
  <c r="AA14" i="7"/>
  <c r="AA14" i="11" s="1"/>
  <c r="AB14" i="7"/>
  <c r="AB14" i="11" s="1"/>
  <c r="AC14" i="7"/>
  <c r="AC14" i="11" s="1"/>
  <c r="AD14" i="7"/>
  <c r="AD14" i="11" s="1"/>
  <c r="AE14" i="7"/>
  <c r="AE14" i="11" s="1"/>
  <c r="AF14" i="7"/>
  <c r="AF14" i="11" s="1"/>
  <c r="AG14" i="7"/>
  <c r="AG14" i="11" s="1"/>
  <c r="AH14" i="7"/>
  <c r="AH14" i="11" s="1"/>
  <c r="AI14" i="7"/>
  <c r="AI14" i="11" s="1"/>
  <c r="AJ14" i="7"/>
  <c r="AJ14" i="11" s="1"/>
  <c r="AK14" i="7"/>
  <c r="AK14" i="11" s="1"/>
  <c r="AL14" i="7"/>
  <c r="AL14" i="11" s="1"/>
  <c r="AM14" i="7"/>
  <c r="AM14" i="11" s="1"/>
  <c r="AN14" i="7"/>
  <c r="AN14" i="11" s="1"/>
  <c r="AO14" i="7"/>
  <c r="AO14" i="11" s="1"/>
  <c r="AP14" i="7"/>
  <c r="AP14" i="11" s="1"/>
  <c r="AQ14" i="7"/>
  <c r="AQ14" i="11" s="1"/>
  <c r="AR14" i="7"/>
  <c r="AR14" i="11" s="1"/>
  <c r="AS14" i="7"/>
  <c r="AS14" i="11" s="1"/>
  <c r="AT14" i="7"/>
  <c r="AT14" i="11" s="1"/>
  <c r="AU14" i="7"/>
  <c r="AU14" i="11" s="1"/>
  <c r="AV14" i="7"/>
  <c r="AV14" i="11" s="1"/>
  <c r="AW14" i="7"/>
  <c r="AW14" i="11" s="1"/>
  <c r="AX14" i="7"/>
  <c r="AX14" i="11" s="1"/>
  <c r="AY14" i="7"/>
  <c r="AY14" i="11" s="1"/>
  <c r="AZ14" i="7"/>
  <c r="AZ14" i="11" s="1"/>
  <c r="BA14" i="7"/>
  <c r="BA14" i="11" s="1"/>
  <c r="BB14" i="7"/>
  <c r="BB14" i="11" s="1"/>
  <c r="BC14" i="7"/>
  <c r="BC14" i="11" s="1"/>
  <c r="BD14" i="7"/>
  <c r="BD14" i="11" s="1"/>
  <c r="BE14" i="7"/>
  <c r="BE14" i="11" s="1"/>
  <c r="BF14" i="7"/>
  <c r="BF14" i="11" s="1"/>
  <c r="BG14" i="7"/>
  <c r="BG14" i="11" s="1"/>
  <c r="BH14" i="7"/>
  <c r="BH14" i="11" s="1"/>
  <c r="BI14" i="7"/>
  <c r="BI14" i="11" s="1"/>
  <c r="BJ14" i="7"/>
  <c r="BJ14" i="11" s="1"/>
  <c r="BK14" i="7"/>
  <c r="BK14" i="11" s="1"/>
  <c r="BL14" i="7"/>
  <c r="BL14" i="11" s="1"/>
  <c r="BM14" i="7"/>
  <c r="BM14" i="11" s="1"/>
  <c r="BN14" i="7"/>
  <c r="BN14" i="11" s="1"/>
  <c r="BO14" i="7"/>
  <c r="BO14" i="11" s="1"/>
  <c r="BP14" i="7"/>
  <c r="BP14" i="11" s="1"/>
  <c r="BQ14" i="7"/>
  <c r="BQ14" i="11" s="1"/>
  <c r="BR14" i="7"/>
  <c r="BR14" i="11" s="1"/>
  <c r="BS14" i="7"/>
  <c r="BS14" i="11" s="1"/>
  <c r="BT14" i="7"/>
  <c r="BT14" i="11" s="1"/>
  <c r="BU14" i="7"/>
  <c r="BU14" i="11" s="1"/>
  <c r="BV14" i="7"/>
  <c r="BV14" i="11" s="1"/>
  <c r="BW14" i="7"/>
  <c r="BW14" i="11" s="1"/>
  <c r="BX14" i="7"/>
  <c r="BX14" i="11" s="1"/>
  <c r="BY14" i="7"/>
  <c r="BY14" i="11" s="1"/>
  <c r="BZ14" i="7"/>
  <c r="BZ14" i="11" s="1"/>
  <c r="CA14" i="7"/>
  <c r="CA14" i="11" s="1"/>
  <c r="CB14" i="7"/>
  <c r="CB14" i="11" s="1"/>
  <c r="CC14" i="7"/>
  <c r="CC14" i="11" s="1"/>
  <c r="CD14" i="7"/>
  <c r="CD14" i="11" s="1"/>
  <c r="CE14" i="7"/>
  <c r="CE14" i="11" s="1"/>
  <c r="CF14" i="7"/>
  <c r="CF14" i="11" s="1"/>
  <c r="CG14" i="7"/>
  <c r="CG14" i="11" s="1"/>
  <c r="CH14" i="7"/>
  <c r="CH14" i="11" s="1"/>
  <c r="CI14" i="7"/>
  <c r="CI14" i="11" s="1"/>
  <c r="CJ14" i="7"/>
  <c r="CJ14" i="11" s="1"/>
  <c r="CK14" i="7"/>
  <c r="CK14" i="11" s="1"/>
  <c r="CL14" i="7"/>
  <c r="CL14" i="11" s="1"/>
  <c r="CM14" i="7"/>
  <c r="CM14" i="11" s="1"/>
  <c r="CN14" i="7"/>
  <c r="CN14" i="11" s="1"/>
  <c r="CO14" i="7"/>
  <c r="CO14" i="11" s="1"/>
  <c r="CP14" i="7"/>
  <c r="CP14" i="11" s="1"/>
  <c r="CQ14" i="7"/>
  <c r="CQ14" i="11" s="1"/>
  <c r="CR14" i="7"/>
  <c r="CR14" i="11" s="1"/>
  <c r="CS14" i="7"/>
  <c r="CS14" i="11" s="1"/>
  <c r="CT14" i="7"/>
  <c r="CT14" i="11" s="1"/>
  <c r="CU14" i="7"/>
  <c r="CU14" i="11" s="1"/>
  <c r="D15" i="7"/>
  <c r="D15" i="11" s="1"/>
  <c r="E15" i="7"/>
  <c r="E15" i="11" s="1"/>
  <c r="F15" i="7"/>
  <c r="F15" i="11" s="1"/>
  <c r="G15" i="7"/>
  <c r="G15" i="11" s="1"/>
  <c r="H15" i="7"/>
  <c r="H15" i="11" s="1"/>
  <c r="I15" i="7"/>
  <c r="I15" i="11" s="1"/>
  <c r="J15" i="7"/>
  <c r="J15" i="11" s="1"/>
  <c r="K15" i="7"/>
  <c r="K15" i="11" s="1"/>
  <c r="L15" i="7"/>
  <c r="L15" i="11" s="1"/>
  <c r="M15" i="7"/>
  <c r="M15" i="11" s="1"/>
  <c r="N15" i="7"/>
  <c r="N15" i="11" s="1"/>
  <c r="O15" i="7"/>
  <c r="O15" i="11" s="1"/>
  <c r="P15" i="7"/>
  <c r="P15" i="11" s="1"/>
  <c r="Q15" i="7"/>
  <c r="Q15" i="11" s="1"/>
  <c r="R15" i="7"/>
  <c r="R15" i="11" s="1"/>
  <c r="S15" i="7"/>
  <c r="S15" i="11" s="1"/>
  <c r="T15" i="7"/>
  <c r="T15" i="11" s="1"/>
  <c r="U15" i="7"/>
  <c r="U15" i="11" s="1"/>
  <c r="V15" i="7"/>
  <c r="V15" i="11" s="1"/>
  <c r="W15" i="7"/>
  <c r="W15" i="11" s="1"/>
  <c r="X15" i="7"/>
  <c r="X15" i="11" s="1"/>
  <c r="Y15" i="7"/>
  <c r="Y15" i="11" s="1"/>
  <c r="Z15" i="7"/>
  <c r="Z15" i="11" s="1"/>
  <c r="AA15" i="7"/>
  <c r="AA15" i="11" s="1"/>
  <c r="AB15" i="7"/>
  <c r="AB15" i="11" s="1"/>
  <c r="AC15" i="7"/>
  <c r="AC15" i="11" s="1"/>
  <c r="AD15" i="7"/>
  <c r="AD15" i="11" s="1"/>
  <c r="AE15" i="7"/>
  <c r="AE15" i="11" s="1"/>
  <c r="AF15" i="7"/>
  <c r="AF15" i="11" s="1"/>
  <c r="AG15" i="7"/>
  <c r="AG15" i="11" s="1"/>
  <c r="AH15" i="7"/>
  <c r="AH15" i="11" s="1"/>
  <c r="AI15" i="7"/>
  <c r="AI15" i="11" s="1"/>
  <c r="AJ15" i="7"/>
  <c r="AJ15" i="11" s="1"/>
  <c r="AK15" i="7"/>
  <c r="AK15" i="11" s="1"/>
  <c r="AL15" i="7"/>
  <c r="AL15" i="11" s="1"/>
  <c r="AM15" i="7"/>
  <c r="AM15" i="11" s="1"/>
  <c r="AN15" i="7"/>
  <c r="AN15" i="11" s="1"/>
  <c r="AO15" i="7"/>
  <c r="AO15" i="11" s="1"/>
  <c r="AP15" i="7"/>
  <c r="AP15" i="11" s="1"/>
  <c r="AQ15" i="7"/>
  <c r="AQ15" i="11" s="1"/>
  <c r="AR15" i="7"/>
  <c r="AR15" i="11" s="1"/>
  <c r="AS15" i="7"/>
  <c r="AS15" i="11" s="1"/>
  <c r="AT15" i="7"/>
  <c r="AT15" i="11" s="1"/>
  <c r="AU15" i="7"/>
  <c r="AU15" i="11" s="1"/>
  <c r="AV15" i="7"/>
  <c r="AV15" i="11" s="1"/>
  <c r="AW15" i="7"/>
  <c r="AW15" i="11" s="1"/>
  <c r="AX15" i="7"/>
  <c r="AX15" i="11" s="1"/>
  <c r="AY15" i="7"/>
  <c r="AY15" i="11" s="1"/>
  <c r="AZ15" i="7"/>
  <c r="AZ15" i="11" s="1"/>
  <c r="BA15" i="7"/>
  <c r="BA15" i="11" s="1"/>
  <c r="BB15" i="7"/>
  <c r="BB15" i="11" s="1"/>
  <c r="BC15" i="7"/>
  <c r="BC15" i="11" s="1"/>
  <c r="BD15" i="7"/>
  <c r="BD15" i="11" s="1"/>
  <c r="BE15" i="7"/>
  <c r="BE15" i="11" s="1"/>
  <c r="BF15" i="7"/>
  <c r="BF15" i="11" s="1"/>
  <c r="BG15" i="7"/>
  <c r="BG15" i="11" s="1"/>
  <c r="BH15" i="7"/>
  <c r="BH15" i="11" s="1"/>
  <c r="BI15" i="7"/>
  <c r="BI15" i="11" s="1"/>
  <c r="BJ15" i="7"/>
  <c r="BJ15" i="11" s="1"/>
  <c r="BK15" i="7"/>
  <c r="BK15" i="11" s="1"/>
  <c r="BL15" i="7"/>
  <c r="BL15" i="11" s="1"/>
  <c r="BM15" i="7"/>
  <c r="BM15" i="11" s="1"/>
  <c r="BN15" i="7"/>
  <c r="BN15" i="11" s="1"/>
  <c r="BO15" i="7"/>
  <c r="BO15" i="11" s="1"/>
  <c r="BP15" i="7"/>
  <c r="BP15" i="11" s="1"/>
  <c r="BQ15" i="7"/>
  <c r="BQ15" i="11" s="1"/>
  <c r="BR15" i="7"/>
  <c r="BR15" i="11" s="1"/>
  <c r="BS15" i="7"/>
  <c r="BS15" i="11" s="1"/>
  <c r="BT15" i="7"/>
  <c r="BT15" i="11" s="1"/>
  <c r="BU15" i="7"/>
  <c r="BU15" i="11" s="1"/>
  <c r="BV15" i="7"/>
  <c r="BV15" i="11" s="1"/>
  <c r="BW15" i="7"/>
  <c r="BW15" i="11" s="1"/>
  <c r="BX15" i="7"/>
  <c r="BX15" i="11" s="1"/>
  <c r="BY15" i="7"/>
  <c r="BY15" i="11" s="1"/>
  <c r="BZ15" i="7"/>
  <c r="BZ15" i="11" s="1"/>
  <c r="CA15" i="7"/>
  <c r="CA15" i="11" s="1"/>
  <c r="CB15" i="7"/>
  <c r="CB15" i="11" s="1"/>
  <c r="CC15" i="7"/>
  <c r="CC15" i="11" s="1"/>
  <c r="CD15" i="7"/>
  <c r="CD15" i="11" s="1"/>
  <c r="CE15" i="7"/>
  <c r="CE15" i="11" s="1"/>
  <c r="CF15" i="7"/>
  <c r="CF15" i="11" s="1"/>
  <c r="CG15" i="7"/>
  <c r="CG15" i="11" s="1"/>
  <c r="CH15" i="7"/>
  <c r="CH15" i="11" s="1"/>
  <c r="CI15" i="7"/>
  <c r="CI15" i="11" s="1"/>
  <c r="CJ15" i="7"/>
  <c r="CJ15" i="11" s="1"/>
  <c r="CK15" i="7"/>
  <c r="CK15" i="11" s="1"/>
  <c r="CL15" i="7"/>
  <c r="CL15" i="11" s="1"/>
  <c r="CM15" i="7"/>
  <c r="CM15" i="11" s="1"/>
  <c r="CN15" i="7"/>
  <c r="CN15" i="11" s="1"/>
  <c r="CO15" i="7"/>
  <c r="CO15" i="11" s="1"/>
  <c r="CP15" i="7"/>
  <c r="CP15" i="11" s="1"/>
  <c r="CQ15" i="7"/>
  <c r="CQ15" i="11" s="1"/>
  <c r="CR15" i="7"/>
  <c r="CR15" i="11" s="1"/>
  <c r="CS15" i="7"/>
  <c r="CS15" i="11" s="1"/>
  <c r="CT15" i="7"/>
  <c r="CT15" i="11" s="1"/>
  <c r="CU15" i="7"/>
  <c r="CU15" i="11" s="1"/>
  <c r="D16" i="7"/>
  <c r="D16" i="11" s="1"/>
  <c r="E16" i="7"/>
  <c r="E16" i="11" s="1"/>
  <c r="F16" i="7"/>
  <c r="F16" i="11" s="1"/>
  <c r="G16" i="7"/>
  <c r="G16" i="11" s="1"/>
  <c r="H16" i="7"/>
  <c r="H16" i="11" s="1"/>
  <c r="I16" i="7"/>
  <c r="I16" i="11" s="1"/>
  <c r="J16" i="7"/>
  <c r="J16" i="11" s="1"/>
  <c r="K16" i="7"/>
  <c r="K16" i="11" s="1"/>
  <c r="L16" i="7"/>
  <c r="L16" i="11" s="1"/>
  <c r="M16" i="7"/>
  <c r="M16" i="11" s="1"/>
  <c r="N16" i="7"/>
  <c r="N16" i="11" s="1"/>
  <c r="O16" i="7"/>
  <c r="O16" i="11" s="1"/>
  <c r="P16" i="7"/>
  <c r="P16" i="11" s="1"/>
  <c r="Q16" i="7"/>
  <c r="Q16" i="11" s="1"/>
  <c r="R16" i="7"/>
  <c r="R16" i="11" s="1"/>
  <c r="S16" i="7"/>
  <c r="S16" i="11" s="1"/>
  <c r="T16" i="7"/>
  <c r="T16" i="11" s="1"/>
  <c r="U16" i="7"/>
  <c r="U16" i="11" s="1"/>
  <c r="V16" i="7"/>
  <c r="V16" i="11" s="1"/>
  <c r="W16" i="7"/>
  <c r="W16" i="11" s="1"/>
  <c r="X16" i="7"/>
  <c r="X16" i="11" s="1"/>
  <c r="Y16" i="7"/>
  <c r="Y16" i="11" s="1"/>
  <c r="Z16" i="7"/>
  <c r="Z16" i="11" s="1"/>
  <c r="AA16" i="7"/>
  <c r="AA16" i="11" s="1"/>
  <c r="AB16" i="7"/>
  <c r="AB16" i="11" s="1"/>
  <c r="AC16" i="7"/>
  <c r="AC16" i="11" s="1"/>
  <c r="AD16" i="7"/>
  <c r="AD16" i="11" s="1"/>
  <c r="AE16" i="7"/>
  <c r="AE16" i="11" s="1"/>
  <c r="AF16" i="7"/>
  <c r="AF16" i="11" s="1"/>
  <c r="AG16" i="7"/>
  <c r="AG16" i="11" s="1"/>
  <c r="AH16" i="7"/>
  <c r="AH16" i="11" s="1"/>
  <c r="AI16" i="7"/>
  <c r="AI16" i="11" s="1"/>
  <c r="AJ16" i="7"/>
  <c r="AJ16" i="11" s="1"/>
  <c r="AK16" i="7"/>
  <c r="AK16" i="11" s="1"/>
  <c r="AL16" i="7"/>
  <c r="AL16" i="11" s="1"/>
  <c r="AM16" i="7"/>
  <c r="AM16" i="11" s="1"/>
  <c r="AN16" i="7"/>
  <c r="AN16" i="11" s="1"/>
  <c r="AO16" i="7"/>
  <c r="AO16" i="11" s="1"/>
  <c r="AP16" i="7"/>
  <c r="AP16" i="11" s="1"/>
  <c r="AQ16" i="7"/>
  <c r="AQ16" i="11" s="1"/>
  <c r="AR16" i="7"/>
  <c r="AR16" i="11" s="1"/>
  <c r="AS16" i="7"/>
  <c r="AS16" i="11" s="1"/>
  <c r="AT16" i="7"/>
  <c r="AT16" i="11" s="1"/>
  <c r="AU16" i="7"/>
  <c r="AU16" i="11" s="1"/>
  <c r="AV16" i="7"/>
  <c r="AV16" i="11" s="1"/>
  <c r="AW16" i="7"/>
  <c r="AW16" i="11" s="1"/>
  <c r="AX16" i="7"/>
  <c r="AX16" i="11" s="1"/>
  <c r="AY16" i="7"/>
  <c r="AY16" i="11" s="1"/>
  <c r="AZ16" i="7"/>
  <c r="AZ16" i="11" s="1"/>
  <c r="BA16" i="7"/>
  <c r="BA16" i="11" s="1"/>
  <c r="BB16" i="7"/>
  <c r="BB16" i="11" s="1"/>
  <c r="BC16" i="7"/>
  <c r="BC16" i="11" s="1"/>
  <c r="BD16" i="7"/>
  <c r="BD16" i="11" s="1"/>
  <c r="BE16" i="7"/>
  <c r="BE16" i="11" s="1"/>
  <c r="BF16" i="7"/>
  <c r="BF16" i="11" s="1"/>
  <c r="BG16" i="7"/>
  <c r="BG16" i="11" s="1"/>
  <c r="BH16" i="7"/>
  <c r="BH16" i="11" s="1"/>
  <c r="BI16" i="7"/>
  <c r="BI16" i="11" s="1"/>
  <c r="BJ16" i="7"/>
  <c r="BJ16" i="11" s="1"/>
  <c r="BK16" i="7"/>
  <c r="BK16" i="11" s="1"/>
  <c r="BL16" i="7"/>
  <c r="BL16" i="11" s="1"/>
  <c r="BM16" i="7"/>
  <c r="BM16" i="11" s="1"/>
  <c r="BN16" i="7"/>
  <c r="BN16" i="11" s="1"/>
  <c r="BO16" i="7"/>
  <c r="BO16" i="11" s="1"/>
  <c r="BP16" i="7"/>
  <c r="BP16" i="11" s="1"/>
  <c r="BQ16" i="7"/>
  <c r="BQ16" i="11" s="1"/>
  <c r="BR16" i="7"/>
  <c r="BR16" i="11" s="1"/>
  <c r="BS16" i="7"/>
  <c r="BS16" i="11" s="1"/>
  <c r="BT16" i="7"/>
  <c r="BT16" i="11" s="1"/>
  <c r="BU16" i="7"/>
  <c r="BU16" i="11" s="1"/>
  <c r="BV16" i="7"/>
  <c r="BV16" i="11" s="1"/>
  <c r="BW16" i="7"/>
  <c r="BW16" i="11" s="1"/>
  <c r="BX16" i="7"/>
  <c r="BX16" i="11" s="1"/>
  <c r="BY16" i="7"/>
  <c r="BY16" i="11" s="1"/>
  <c r="BZ16" i="7"/>
  <c r="BZ16" i="11" s="1"/>
  <c r="CA16" i="7"/>
  <c r="CA16" i="11" s="1"/>
  <c r="CB16" i="7"/>
  <c r="CB16" i="11" s="1"/>
  <c r="CC16" i="7"/>
  <c r="CC16" i="11" s="1"/>
  <c r="CD16" i="7"/>
  <c r="CD16" i="11" s="1"/>
  <c r="CE16" i="7"/>
  <c r="CE16" i="11" s="1"/>
  <c r="CF16" i="7"/>
  <c r="CF16" i="11" s="1"/>
  <c r="CG16" i="7"/>
  <c r="CG16" i="11" s="1"/>
  <c r="CH16" i="7"/>
  <c r="CH16" i="11" s="1"/>
  <c r="CI16" i="7"/>
  <c r="CI16" i="11" s="1"/>
  <c r="CJ16" i="7"/>
  <c r="CJ16" i="11" s="1"/>
  <c r="CK16" i="7"/>
  <c r="CK16" i="11" s="1"/>
  <c r="CL16" i="7"/>
  <c r="CL16" i="11" s="1"/>
  <c r="CM16" i="7"/>
  <c r="CM16" i="11" s="1"/>
  <c r="CN16" i="7"/>
  <c r="CN16" i="11" s="1"/>
  <c r="CO16" i="7"/>
  <c r="CO16" i="11" s="1"/>
  <c r="CP16" i="7"/>
  <c r="CP16" i="11" s="1"/>
  <c r="CQ16" i="7"/>
  <c r="CQ16" i="11" s="1"/>
  <c r="CR16" i="7"/>
  <c r="CR16" i="11" s="1"/>
  <c r="CS16" i="7"/>
  <c r="CS16" i="11" s="1"/>
  <c r="CT16" i="7"/>
  <c r="CT16" i="11" s="1"/>
  <c r="CU16" i="7"/>
  <c r="CU16" i="11" s="1"/>
  <c r="D17" i="7"/>
  <c r="D17" i="11" s="1"/>
  <c r="E17" i="7"/>
  <c r="E17" i="11" s="1"/>
  <c r="F17" i="7"/>
  <c r="F17" i="11" s="1"/>
  <c r="G17" i="7"/>
  <c r="G17" i="11" s="1"/>
  <c r="H17" i="7"/>
  <c r="H17" i="11" s="1"/>
  <c r="I17" i="7"/>
  <c r="I17" i="11" s="1"/>
  <c r="J17" i="7"/>
  <c r="J17" i="11" s="1"/>
  <c r="K17" i="7"/>
  <c r="K17" i="11" s="1"/>
  <c r="L17" i="7"/>
  <c r="L17" i="11" s="1"/>
  <c r="M17" i="7"/>
  <c r="M17" i="11" s="1"/>
  <c r="N17" i="7"/>
  <c r="N17" i="11" s="1"/>
  <c r="O17" i="7"/>
  <c r="O17" i="11" s="1"/>
  <c r="P17" i="7"/>
  <c r="P17" i="11" s="1"/>
  <c r="Q17" i="7"/>
  <c r="Q17" i="11" s="1"/>
  <c r="R17" i="7"/>
  <c r="R17" i="11" s="1"/>
  <c r="S17" i="7"/>
  <c r="S17" i="11" s="1"/>
  <c r="T17" i="7"/>
  <c r="T17" i="11" s="1"/>
  <c r="U17" i="7"/>
  <c r="U17" i="11" s="1"/>
  <c r="V17" i="7"/>
  <c r="V17" i="11" s="1"/>
  <c r="W17" i="7"/>
  <c r="W17" i="11" s="1"/>
  <c r="X17" i="7"/>
  <c r="X17" i="11" s="1"/>
  <c r="Y17" i="7"/>
  <c r="Y17" i="11" s="1"/>
  <c r="Z17" i="7"/>
  <c r="Z17" i="11" s="1"/>
  <c r="AA17" i="7"/>
  <c r="AA17" i="11" s="1"/>
  <c r="AB17" i="7"/>
  <c r="AB17" i="11" s="1"/>
  <c r="AC17" i="7"/>
  <c r="AC17" i="11" s="1"/>
  <c r="AD17" i="7"/>
  <c r="AD17" i="11" s="1"/>
  <c r="AE17" i="7"/>
  <c r="AE17" i="11" s="1"/>
  <c r="AF17" i="7"/>
  <c r="AF17" i="11" s="1"/>
  <c r="AG17" i="7"/>
  <c r="AG17" i="11" s="1"/>
  <c r="AH17" i="7"/>
  <c r="AH17" i="11" s="1"/>
  <c r="AI17" i="7"/>
  <c r="AI17" i="11" s="1"/>
  <c r="AJ17" i="7"/>
  <c r="AJ17" i="11" s="1"/>
  <c r="AK17" i="7"/>
  <c r="AK17" i="11" s="1"/>
  <c r="AL17" i="7"/>
  <c r="AL17" i="11" s="1"/>
  <c r="AM17" i="7"/>
  <c r="AM17" i="11" s="1"/>
  <c r="AN17" i="7"/>
  <c r="AN17" i="11" s="1"/>
  <c r="AO17" i="7"/>
  <c r="AO17" i="11" s="1"/>
  <c r="AP17" i="7"/>
  <c r="AP17" i="11" s="1"/>
  <c r="AQ17" i="7"/>
  <c r="AQ17" i="11" s="1"/>
  <c r="AR17" i="7"/>
  <c r="AR17" i="11" s="1"/>
  <c r="AS17" i="7"/>
  <c r="AS17" i="11" s="1"/>
  <c r="AT17" i="7"/>
  <c r="AT17" i="11" s="1"/>
  <c r="AU17" i="7"/>
  <c r="AU17" i="11" s="1"/>
  <c r="AV17" i="7"/>
  <c r="AV17" i="11" s="1"/>
  <c r="AW17" i="7"/>
  <c r="AW17" i="11" s="1"/>
  <c r="AX17" i="7"/>
  <c r="AX17" i="11" s="1"/>
  <c r="AY17" i="7"/>
  <c r="AY17" i="11" s="1"/>
  <c r="AZ17" i="7"/>
  <c r="AZ17" i="11" s="1"/>
  <c r="BA17" i="7"/>
  <c r="BA17" i="11" s="1"/>
  <c r="BB17" i="7"/>
  <c r="BB17" i="11" s="1"/>
  <c r="BC17" i="7"/>
  <c r="BC17" i="11" s="1"/>
  <c r="BD17" i="7"/>
  <c r="BD17" i="11" s="1"/>
  <c r="BE17" i="7"/>
  <c r="BE17" i="11" s="1"/>
  <c r="BF17" i="7"/>
  <c r="BF17" i="11" s="1"/>
  <c r="BG17" i="7"/>
  <c r="BG17" i="11" s="1"/>
  <c r="BH17" i="7"/>
  <c r="BH17" i="11" s="1"/>
  <c r="BI17" i="7"/>
  <c r="BI17" i="11" s="1"/>
  <c r="BJ17" i="7"/>
  <c r="BJ17" i="11" s="1"/>
  <c r="BK17" i="7"/>
  <c r="BK17" i="11" s="1"/>
  <c r="BL17" i="7"/>
  <c r="BL17" i="11" s="1"/>
  <c r="BM17" i="7"/>
  <c r="BM17" i="11" s="1"/>
  <c r="BN17" i="7"/>
  <c r="BN17" i="11" s="1"/>
  <c r="BO17" i="7"/>
  <c r="BO17" i="11" s="1"/>
  <c r="BP17" i="7"/>
  <c r="BP17" i="11" s="1"/>
  <c r="BQ17" i="7"/>
  <c r="BQ17" i="11" s="1"/>
  <c r="BR17" i="7"/>
  <c r="BR17" i="11" s="1"/>
  <c r="BS17" i="7"/>
  <c r="BS17" i="11" s="1"/>
  <c r="BT17" i="7"/>
  <c r="BT17" i="11" s="1"/>
  <c r="BU17" i="7"/>
  <c r="BU17" i="11" s="1"/>
  <c r="BV17" i="7"/>
  <c r="BV17" i="11" s="1"/>
  <c r="BW17" i="7"/>
  <c r="BW17" i="11" s="1"/>
  <c r="BX17" i="7"/>
  <c r="BX17" i="11" s="1"/>
  <c r="BY17" i="7"/>
  <c r="BY17" i="11" s="1"/>
  <c r="BZ17" i="7"/>
  <c r="BZ17" i="11" s="1"/>
  <c r="CA17" i="7"/>
  <c r="CA17" i="11" s="1"/>
  <c r="CB17" i="7"/>
  <c r="CB17" i="11" s="1"/>
  <c r="CC17" i="7"/>
  <c r="CC17" i="11" s="1"/>
  <c r="CD17" i="7"/>
  <c r="CD17" i="11" s="1"/>
  <c r="CE17" i="7"/>
  <c r="CE17" i="11" s="1"/>
  <c r="CF17" i="7"/>
  <c r="CF17" i="11" s="1"/>
  <c r="CG17" i="7"/>
  <c r="CG17" i="11" s="1"/>
  <c r="CH17" i="7"/>
  <c r="CH17" i="11" s="1"/>
  <c r="CI17" i="7"/>
  <c r="CI17" i="11" s="1"/>
  <c r="CJ17" i="7"/>
  <c r="CJ17" i="11" s="1"/>
  <c r="CK17" i="7"/>
  <c r="CK17" i="11" s="1"/>
  <c r="CL17" i="7"/>
  <c r="CL17" i="11" s="1"/>
  <c r="CM17" i="7"/>
  <c r="CM17" i="11" s="1"/>
  <c r="CN17" i="7"/>
  <c r="CN17" i="11" s="1"/>
  <c r="CO17" i="7"/>
  <c r="CO17" i="11" s="1"/>
  <c r="CP17" i="7"/>
  <c r="CP17" i="11" s="1"/>
  <c r="CQ17" i="7"/>
  <c r="CQ17" i="11" s="1"/>
  <c r="CR17" i="7"/>
  <c r="CR17" i="11" s="1"/>
  <c r="CS17" i="7"/>
  <c r="CS17" i="11" s="1"/>
  <c r="CT17" i="7"/>
  <c r="CT17" i="11" s="1"/>
  <c r="CU17" i="7"/>
  <c r="CU17" i="11" s="1"/>
  <c r="D18" i="7"/>
  <c r="D18" i="11" s="1"/>
  <c r="E18" i="7"/>
  <c r="E18" i="11" s="1"/>
  <c r="F18" i="7"/>
  <c r="F18" i="11" s="1"/>
  <c r="G18" i="7"/>
  <c r="G18" i="11" s="1"/>
  <c r="H18" i="7"/>
  <c r="H18" i="11" s="1"/>
  <c r="I18" i="7"/>
  <c r="I18" i="11" s="1"/>
  <c r="J18" i="7"/>
  <c r="J18" i="11" s="1"/>
  <c r="K18" i="7"/>
  <c r="K18" i="11" s="1"/>
  <c r="L18" i="7"/>
  <c r="L18" i="11" s="1"/>
  <c r="M18" i="7"/>
  <c r="M18" i="11" s="1"/>
  <c r="N18" i="7"/>
  <c r="N18" i="11" s="1"/>
  <c r="O18" i="7"/>
  <c r="O18" i="11" s="1"/>
  <c r="P18" i="7"/>
  <c r="P18" i="11" s="1"/>
  <c r="Q18" i="7"/>
  <c r="Q18" i="11" s="1"/>
  <c r="R18" i="7"/>
  <c r="R18" i="11" s="1"/>
  <c r="S18" i="7"/>
  <c r="S18" i="11" s="1"/>
  <c r="T18" i="7"/>
  <c r="T18" i="11" s="1"/>
  <c r="U18" i="7"/>
  <c r="U18" i="11" s="1"/>
  <c r="V18" i="7"/>
  <c r="V18" i="11" s="1"/>
  <c r="W18" i="7"/>
  <c r="W18" i="11" s="1"/>
  <c r="X18" i="7"/>
  <c r="X18" i="11" s="1"/>
  <c r="Y18" i="7"/>
  <c r="Y18" i="11" s="1"/>
  <c r="Z18" i="7"/>
  <c r="Z18" i="11" s="1"/>
  <c r="AA18" i="7"/>
  <c r="AA18" i="11" s="1"/>
  <c r="AB18" i="7"/>
  <c r="AB18" i="11" s="1"/>
  <c r="AC18" i="7"/>
  <c r="AC18" i="11" s="1"/>
  <c r="AD18" i="7"/>
  <c r="AD18" i="11" s="1"/>
  <c r="AE18" i="7"/>
  <c r="AE18" i="11" s="1"/>
  <c r="AF18" i="7"/>
  <c r="AF18" i="11" s="1"/>
  <c r="AG18" i="7"/>
  <c r="AG18" i="11" s="1"/>
  <c r="AH18" i="7"/>
  <c r="AH18" i="11" s="1"/>
  <c r="AI18" i="7"/>
  <c r="AI18" i="11" s="1"/>
  <c r="AJ18" i="7"/>
  <c r="AJ18" i="11" s="1"/>
  <c r="AK18" i="7"/>
  <c r="AK18" i="11" s="1"/>
  <c r="AL18" i="7"/>
  <c r="AL18" i="11" s="1"/>
  <c r="AM18" i="7"/>
  <c r="AM18" i="11" s="1"/>
  <c r="AN18" i="7"/>
  <c r="AN18" i="11" s="1"/>
  <c r="AO18" i="7"/>
  <c r="AO18" i="11" s="1"/>
  <c r="AP18" i="7"/>
  <c r="AP18" i="11" s="1"/>
  <c r="AQ18" i="7"/>
  <c r="AQ18" i="11" s="1"/>
  <c r="AR18" i="7"/>
  <c r="AR18" i="11" s="1"/>
  <c r="AS18" i="7"/>
  <c r="AS18" i="11" s="1"/>
  <c r="AT18" i="7"/>
  <c r="AT18" i="11" s="1"/>
  <c r="AU18" i="7"/>
  <c r="AU18" i="11" s="1"/>
  <c r="AV18" i="7"/>
  <c r="AV18" i="11" s="1"/>
  <c r="AW18" i="7"/>
  <c r="AW18" i="11" s="1"/>
  <c r="AX18" i="7"/>
  <c r="AX18" i="11" s="1"/>
  <c r="AY18" i="7"/>
  <c r="AY18" i="11" s="1"/>
  <c r="AZ18" i="7"/>
  <c r="AZ18" i="11" s="1"/>
  <c r="BA18" i="7"/>
  <c r="BA18" i="11" s="1"/>
  <c r="BB18" i="7"/>
  <c r="BB18" i="11" s="1"/>
  <c r="BC18" i="7"/>
  <c r="BC18" i="11" s="1"/>
  <c r="BD18" i="7"/>
  <c r="BD18" i="11" s="1"/>
  <c r="BE18" i="7"/>
  <c r="BE18" i="11" s="1"/>
  <c r="BF18" i="7"/>
  <c r="BF18" i="11" s="1"/>
  <c r="BG18" i="7"/>
  <c r="BG18" i="11" s="1"/>
  <c r="BH18" i="7"/>
  <c r="BH18" i="11" s="1"/>
  <c r="BI18" i="7"/>
  <c r="BI18" i="11" s="1"/>
  <c r="BJ18" i="7"/>
  <c r="BJ18" i="11" s="1"/>
  <c r="BK18" i="7"/>
  <c r="BK18" i="11" s="1"/>
  <c r="BL18" i="7"/>
  <c r="BL18" i="11" s="1"/>
  <c r="BM18" i="7"/>
  <c r="BM18" i="11" s="1"/>
  <c r="BN18" i="7"/>
  <c r="BN18" i="11" s="1"/>
  <c r="BO18" i="7"/>
  <c r="BO18" i="11" s="1"/>
  <c r="BP18" i="7"/>
  <c r="BP18" i="11" s="1"/>
  <c r="BQ18" i="7"/>
  <c r="BQ18" i="11" s="1"/>
  <c r="BR18" i="7"/>
  <c r="BR18" i="11" s="1"/>
  <c r="BS18" i="7"/>
  <c r="BS18" i="11" s="1"/>
  <c r="BT18" i="7"/>
  <c r="BT18" i="11" s="1"/>
  <c r="BU18" i="7"/>
  <c r="BU18" i="11" s="1"/>
  <c r="BV18" i="7"/>
  <c r="BV18" i="11" s="1"/>
  <c r="BW18" i="7"/>
  <c r="BW18" i="11" s="1"/>
  <c r="BX18" i="7"/>
  <c r="BX18" i="11" s="1"/>
  <c r="BY18" i="7"/>
  <c r="BY18" i="11" s="1"/>
  <c r="BZ18" i="7"/>
  <c r="BZ18" i="11" s="1"/>
  <c r="CA18" i="7"/>
  <c r="CA18" i="11" s="1"/>
  <c r="CB18" i="7"/>
  <c r="CB18" i="11" s="1"/>
  <c r="CC18" i="7"/>
  <c r="CC18" i="11" s="1"/>
  <c r="CD18" i="7"/>
  <c r="CD18" i="11" s="1"/>
  <c r="CE18" i="7"/>
  <c r="CE18" i="11" s="1"/>
  <c r="CF18" i="7"/>
  <c r="CF18" i="11" s="1"/>
  <c r="CG18" i="7"/>
  <c r="CG18" i="11" s="1"/>
  <c r="CH18" i="7"/>
  <c r="CH18" i="11" s="1"/>
  <c r="CI18" i="7"/>
  <c r="CI18" i="11" s="1"/>
  <c r="CJ18" i="7"/>
  <c r="CJ18" i="11" s="1"/>
  <c r="CK18" i="7"/>
  <c r="CK18" i="11" s="1"/>
  <c r="CL18" i="7"/>
  <c r="CL18" i="11" s="1"/>
  <c r="CM18" i="7"/>
  <c r="CM18" i="11" s="1"/>
  <c r="CN18" i="7"/>
  <c r="CN18" i="11" s="1"/>
  <c r="CO18" i="7"/>
  <c r="CO18" i="11" s="1"/>
  <c r="CP18" i="7"/>
  <c r="CP18" i="11" s="1"/>
  <c r="CQ18" i="7"/>
  <c r="CQ18" i="11" s="1"/>
  <c r="CR18" i="7"/>
  <c r="CR18" i="11" s="1"/>
  <c r="CS18" i="7"/>
  <c r="CS18" i="11" s="1"/>
  <c r="CT18" i="7"/>
  <c r="CT18" i="11" s="1"/>
  <c r="CU18" i="7"/>
  <c r="CU18" i="11" s="1"/>
  <c r="C18" i="7"/>
  <c r="C18" i="11" s="1"/>
  <c r="C17" i="7"/>
  <c r="C17" i="11" s="1"/>
  <c r="C16" i="7"/>
  <c r="C16" i="11" s="1"/>
  <c r="C15" i="7"/>
  <c r="C15" i="11" s="1"/>
  <c r="C14" i="7"/>
  <c r="C14" i="11" s="1"/>
  <c r="C13" i="7"/>
  <c r="C13" i="11" s="1"/>
  <c r="D3" i="7"/>
  <c r="D3" i="11" s="1"/>
  <c r="E3" i="7"/>
  <c r="E3" i="11" s="1"/>
  <c r="F3" i="7"/>
  <c r="F3" i="11" s="1"/>
  <c r="G3" i="7"/>
  <c r="G3" i="11" s="1"/>
  <c r="H3" i="7"/>
  <c r="H3" i="11" s="1"/>
  <c r="I3" i="7"/>
  <c r="I3" i="11" s="1"/>
  <c r="J3" i="7"/>
  <c r="J3" i="11" s="1"/>
  <c r="K3" i="7"/>
  <c r="K3" i="11" s="1"/>
  <c r="L3" i="7"/>
  <c r="L3" i="11" s="1"/>
  <c r="M3" i="7"/>
  <c r="M3" i="11" s="1"/>
  <c r="N3" i="7"/>
  <c r="N3" i="11" s="1"/>
  <c r="O3" i="7"/>
  <c r="O3" i="11" s="1"/>
  <c r="P3" i="7"/>
  <c r="P3" i="11" s="1"/>
  <c r="Q3" i="7"/>
  <c r="Q3" i="11" s="1"/>
  <c r="R3" i="7"/>
  <c r="R3" i="11" s="1"/>
  <c r="S3" i="7"/>
  <c r="S3" i="11" s="1"/>
  <c r="T3" i="7"/>
  <c r="T3" i="11" s="1"/>
  <c r="U3" i="7"/>
  <c r="U3" i="11" s="1"/>
  <c r="V3" i="7"/>
  <c r="V3" i="11" s="1"/>
  <c r="W3" i="7"/>
  <c r="W3" i="11" s="1"/>
  <c r="X3" i="7"/>
  <c r="X3" i="11" s="1"/>
  <c r="Y3" i="7"/>
  <c r="Y3" i="11" s="1"/>
  <c r="Z3" i="7"/>
  <c r="Z3" i="11" s="1"/>
  <c r="AA3" i="7"/>
  <c r="AA3" i="11" s="1"/>
  <c r="AB3" i="7"/>
  <c r="AB3" i="11" s="1"/>
  <c r="AC3" i="7"/>
  <c r="AC3" i="11" s="1"/>
  <c r="AD3" i="7"/>
  <c r="AD3" i="11" s="1"/>
  <c r="AE3" i="7"/>
  <c r="AE3" i="11" s="1"/>
  <c r="AF3" i="7"/>
  <c r="AF3" i="11" s="1"/>
  <c r="AG3" i="7"/>
  <c r="AG3" i="11" s="1"/>
  <c r="AH3" i="7"/>
  <c r="AH3" i="11" s="1"/>
  <c r="AI3" i="7"/>
  <c r="AI3" i="11" s="1"/>
  <c r="AJ3" i="7"/>
  <c r="AJ3" i="11" s="1"/>
  <c r="AK3" i="7"/>
  <c r="AK3" i="11" s="1"/>
  <c r="AL3" i="7"/>
  <c r="AL3" i="11" s="1"/>
  <c r="AM3" i="7"/>
  <c r="AM3" i="11" s="1"/>
  <c r="AN3" i="7"/>
  <c r="AN3" i="11" s="1"/>
  <c r="AO3" i="7"/>
  <c r="AO3" i="11" s="1"/>
  <c r="AP3" i="7"/>
  <c r="AP3" i="11" s="1"/>
  <c r="AQ3" i="7"/>
  <c r="AQ3" i="11" s="1"/>
  <c r="AR3" i="7"/>
  <c r="AR3" i="11" s="1"/>
  <c r="AS3" i="7"/>
  <c r="AS3" i="11" s="1"/>
  <c r="AT3" i="7"/>
  <c r="AT3" i="11" s="1"/>
  <c r="AU3" i="7"/>
  <c r="AU3" i="11" s="1"/>
  <c r="AV3" i="7"/>
  <c r="AV3" i="11" s="1"/>
  <c r="AW3" i="7"/>
  <c r="AW3" i="11" s="1"/>
  <c r="AX3" i="7"/>
  <c r="AX3" i="11" s="1"/>
  <c r="AY3" i="7"/>
  <c r="AY3" i="11" s="1"/>
  <c r="AZ3" i="7"/>
  <c r="AZ3" i="11" s="1"/>
  <c r="BA3" i="7"/>
  <c r="BA3" i="11" s="1"/>
  <c r="BB3" i="7"/>
  <c r="BB3" i="11" s="1"/>
  <c r="BC3" i="7"/>
  <c r="BC3" i="11" s="1"/>
  <c r="BD3" i="7"/>
  <c r="BD3" i="11" s="1"/>
  <c r="BE3" i="7"/>
  <c r="BE3" i="11" s="1"/>
  <c r="BF3" i="7"/>
  <c r="BF3" i="11" s="1"/>
  <c r="BG3" i="7"/>
  <c r="BG3" i="11" s="1"/>
  <c r="BH3" i="7"/>
  <c r="BH3" i="11" s="1"/>
  <c r="BI3" i="7"/>
  <c r="BI3" i="11" s="1"/>
  <c r="BJ3" i="7"/>
  <c r="BK3" i="7"/>
  <c r="BK3" i="11" s="1"/>
  <c r="BL3" i="7"/>
  <c r="BL3" i="11" s="1"/>
  <c r="BM3" i="7"/>
  <c r="BM3" i="11" s="1"/>
  <c r="BN3" i="7"/>
  <c r="BN3" i="11" s="1"/>
  <c r="BO3" i="7"/>
  <c r="BO3" i="11" s="1"/>
  <c r="BP3" i="7"/>
  <c r="BP3" i="11" s="1"/>
  <c r="BQ3" i="7"/>
  <c r="BQ3" i="11" s="1"/>
  <c r="BR3" i="7"/>
  <c r="BR3" i="11" s="1"/>
  <c r="BS3" i="7"/>
  <c r="BS3" i="11" s="1"/>
  <c r="BT3" i="7"/>
  <c r="BT3" i="11" s="1"/>
  <c r="BU3" i="7"/>
  <c r="BU3" i="11" s="1"/>
  <c r="BV3" i="7"/>
  <c r="BV3" i="11" s="1"/>
  <c r="BW3" i="7"/>
  <c r="BW3" i="11" s="1"/>
  <c r="BX3" i="7"/>
  <c r="BX3" i="11" s="1"/>
  <c r="BY3" i="7"/>
  <c r="BY3" i="11" s="1"/>
  <c r="BZ3" i="7"/>
  <c r="BZ3" i="11" s="1"/>
  <c r="CA3" i="7"/>
  <c r="CA3" i="11" s="1"/>
  <c r="CB3" i="7"/>
  <c r="CB3" i="11" s="1"/>
  <c r="CC3" i="7"/>
  <c r="CC3" i="11" s="1"/>
  <c r="CD3" i="7"/>
  <c r="CD3" i="11" s="1"/>
  <c r="CE3" i="7"/>
  <c r="CE3" i="11" s="1"/>
  <c r="CF3" i="7"/>
  <c r="CF3" i="11" s="1"/>
  <c r="CG3" i="7"/>
  <c r="CG3" i="11" s="1"/>
  <c r="CH3" i="7"/>
  <c r="CH3" i="11" s="1"/>
  <c r="CI3" i="7"/>
  <c r="CI3" i="11" s="1"/>
  <c r="CJ3" i="7"/>
  <c r="CJ3" i="11" s="1"/>
  <c r="CK3" i="7"/>
  <c r="CK3" i="11" s="1"/>
  <c r="CL3" i="7"/>
  <c r="CL3" i="11" s="1"/>
  <c r="CM3" i="7"/>
  <c r="CM3" i="11" s="1"/>
  <c r="CN3" i="7"/>
  <c r="CN3" i="11" s="1"/>
  <c r="CO3" i="7"/>
  <c r="CO3" i="11" s="1"/>
  <c r="CP3" i="7"/>
  <c r="CP3" i="11" s="1"/>
  <c r="CQ3" i="7"/>
  <c r="CQ3" i="11" s="1"/>
  <c r="CR3" i="7"/>
  <c r="CR3" i="11" s="1"/>
  <c r="CS3" i="7"/>
  <c r="CS3" i="11" s="1"/>
  <c r="CT3" i="7"/>
  <c r="CT3" i="11" s="1"/>
  <c r="CU3" i="7"/>
  <c r="CU3" i="11" s="1"/>
  <c r="AL24" i="11"/>
  <c r="BR24" i="11"/>
  <c r="CH24" i="11"/>
  <c r="CP24" i="7"/>
  <c r="D5" i="7"/>
  <c r="D5" i="11" s="1"/>
  <c r="E5" i="7"/>
  <c r="E5" i="11" s="1"/>
  <c r="F5" i="7"/>
  <c r="F5" i="11" s="1"/>
  <c r="G5" i="7"/>
  <c r="G5" i="11" s="1"/>
  <c r="H5" i="7"/>
  <c r="H5" i="11" s="1"/>
  <c r="I5" i="7"/>
  <c r="I5" i="11" s="1"/>
  <c r="J5" i="7"/>
  <c r="J5" i="11" s="1"/>
  <c r="K5" i="7"/>
  <c r="K5" i="11" s="1"/>
  <c r="L5" i="7"/>
  <c r="L5" i="11" s="1"/>
  <c r="M5" i="7"/>
  <c r="M5" i="11" s="1"/>
  <c r="N5" i="7"/>
  <c r="N5" i="11" s="1"/>
  <c r="O5" i="7"/>
  <c r="O5" i="11" s="1"/>
  <c r="P5" i="7"/>
  <c r="P5" i="11" s="1"/>
  <c r="Q5" i="7"/>
  <c r="Q5" i="11" s="1"/>
  <c r="R5" i="7"/>
  <c r="R5" i="11" s="1"/>
  <c r="S5" i="7"/>
  <c r="S5" i="11" s="1"/>
  <c r="T5" i="7"/>
  <c r="T5" i="11" s="1"/>
  <c r="U5" i="7"/>
  <c r="U5" i="11" s="1"/>
  <c r="V5" i="7"/>
  <c r="V5" i="11" s="1"/>
  <c r="W5" i="7"/>
  <c r="W5" i="11" s="1"/>
  <c r="X5" i="7"/>
  <c r="X5" i="11" s="1"/>
  <c r="Y5" i="7"/>
  <c r="Y5" i="11" s="1"/>
  <c r="Z5" i="7"/>
  <c r="Z5" i="11" s="1"/>
  <c r="AA5" i="7"/>
  <c r="AA5" i="11" s="1"/>
  <c r="AB5" i="7"/>
  <c r="AB5" i="11" s="1"/>
  <c r="AC5" i="7"/>
  <c r="AC5" i="11" s="1"/>
  <c r="AD5" i="7"/>
  <c r="AE5" i="7"/>
  <c r="AE5" i="11" s="1"/>
  <c r="AF5" i="7"/>
  <c r="AF5" i="11" s="1"/>
  <c r="AG5" i="7"/>
  <c r="AG5" i="11" s="1"/>
  <c r="AH5" i="7"/>
  <c r="AH5" i="11" s="1"/>
  <c r="AI5" i="7"/>
  <c r="AI5" i="11" s="1"/>
  <c r="AJ5" i="7"/>
  <c r="AJ5" i="11" s="1"/>
  <c r="AK5" i="7"/>
  <c r="AK5" i="11" s="1"/>
  <c r="AL5" i="7"/>
  <c r="AL5" i="11" s="1"/>
  <c r="AM5" i="7"/>
  <c r="AM5" i="11" s="1"/>
  <c r="AN5" i="7"/>
  <c r="AN5" i="11" s="1"/>
  <c r="AO5" i="7"/>
  <c r="AO5" i="11" s="1"/>
  <c r="AP5" i="7"/>
  <c r="AP5" i="11" s="1"/>
  <c r="AQ5" i="7"/>
  <c r="AQ5" i="11" s="1"/>
  <c r="AR5" i="7"/>
  <c r="AR5" i="11" s="1"/>
  <c r="AS5" i="7"/>
  <c r="AS5" i="11" s="1"/>
  <c r="AT5" i="7"/>
  <c r="AT5" i="11" s="1"/>
  <c r="AU5" i="7"/>
  <c r="AU5" i="11" s="1"/>
  <c r="AV5" i="7"/>
  <c r="AV5" i="11" s="1"/>
  <c r="AW5" i="7"/>
  <c r="AW5" i="11" s="1"/>
  <c r="AX5" i="7"/>
  <c r="AX5" i="11" s="1"/>
  <c r="AY5" i="7"/>
  <c r="AY5" i="11" s="1"/>
  <c r="AZ5" i="7"/>
  <c r="AZ5" i="11" s="1"/>
  <c r="BA5" i="7"/>
  <c r="BB5" i="7"/>
  <c r="BB5" i="11" s="1"/>
  <c r="BC5" i="7"/>
  <c r="BC5" i="11" s="1"/>
  <c r="BD5" i="7"/>
  <c r="BD5" i="11" s="1"/>
  <c r="BE5" i="7"/>
  <c r="BE5" i="11" s="1"/>
  <c r="BF5" i="7"/>
  <c r="BF5" i="11" s="1"/>
  <c r="BG5" i="7"/>
  <c r="BG5" i="11" s="1"/>
  <c r="BH5" i="7"/>
  <c r="BH5" i="11" s="1"/>
  <c r="BI5" i="7"/>
  <c r="BJ5" i="7"/>
  <c r="BJ5" i="11" s="1"/>
  <c r="BK5" i="7"/>
  <c r="BK5" i="11" s="1"/>
  <c r="BL5" i="7"/>
  <c r="BL5" i="11" s="1"/>
  <c r="BM5" i="7"/>
  <c r="BM5" i="11" s="1"/>
  <c r="BN5" i="7"/>
  <c r="BN5" i="11" s="1"/>
  <c r="BO5" i="7"/>
  <c r="BO5" i="11" s="1"/>
  <c r="BP5" i="7"/>
  <c r="BP5" i="11" s="1"/>
  <c r="BQ5" i="7"/>
  <c r="BR5" i="7"/>
  <c r="BR5" i="11" s="1"/>
  <c r="BS5" i="7"/>
  <c r="BS5" i="11" s="1"/>
  <c r="BT5" i="7"/>
  <c r="BT5" i="11" s="1"/>
  <c r="BU5" i="7"/>
  <c r="BU5" i="11" s="1"/>
  <c r="BV5" i="7"/>
  <c r="BV5" i="11" s="1"/>
  <c r="BW5" i="7"/>
  <c r="BW5" i="11" s="1"/>
  <c r="BX5" i="7"/>
  <c r="BX5" i="11" s="1"/>
  <c r="BY5" i="7"/>
  <c r="BZ5" i="7"/>
  <c r="BZ5" i="11" s="1"/>
  <c r="CA5" i="7"/>
  <c r="CA5" i="11" s="1"/>
  <c r="CB5" i="7"/>
  <c r="CB5" i="11" s="1"/>
  <c r="CC5" i="7"/>
  <c r="CC5" i="11" s="1"/>
  <c r="CD5" i="7"/>
  <c r="CD5" i="11" s="1"/>
  <c r="CE5" i="7"/>
  <c r="CE5" i="11" s="1"/>
  <c r="CF5" i="7"/>
  <c r="CF5" i="11" s="1"/>
  <c r="CG5" i="7"/>
  <c r="CH5" i="7"/>
  <c r="CH5" i="11" s="1"/>
  <c r="CI5" i="7"/>
  <c r="CI5" i="11" s="1"/>
  <c r="CJ5" i="7"/>
  <c r="CJ5" i="11" s="1"/>
  <c r="CK5" i="7"/>
  <c r="CK5" i="11" s="1"/>
  <c r="CL5" i="7"/>
  <c r="CL5" i="11" s="1"/>
  <c r="CM5" i="7"/>
  <c r="CM5" i="11" s="1"/>
  <c r="CN5" i="7"/>
  <c r="CN5" i="11" s="1"/>
  <c r="CO5" i="7"/>
  <c r="CO5" i="11" s="1"/>
  <c r="CP5" i="7"/>
  <c r="CP5" i="11" s="1"/>
  <c r="CQ5" i="7"/>
  <c r="CQ5" i="11" s="1"/>
  <c r="CR5" i="7"/>
  <c r="CR5" i="11" s="1"/>
  <c r="CS5" i="7"/>
  <c r="CS5" i="11" s="1"/>
  <c r="CT5" i="7"/>
  <c r="CT5" i="11" s="1"/>
  <c r="CU5" i="7"/>
  <c r="CU5" i="11" s="1"/>
  <c r="D6" i="7"/>
  <c r="D6" i="11" s="1"/>
  <c r="E6" i="7"/>
  <c r="F6" i="7"/>
  <c r="F6" i="11" s="1"/>
  <c r="G6" i="7"/>
  <c r="G6" i="11" s="1"/>
  <c r="H6" i="7"/>
  <c r="H6" i="11" s="1"/>
  <c r="I6" i="7"/>
  <c r="I6" i="11" s="1"/>
  <c r="J6" i="7"/>
  <c r="J6" i="11" s="1"/>
  <c r="K6" i="7"/>
  <c r="K6" i="11" s="1"/>
  <c r="L6" i="7"/>
  <c r="L6" i="11" s="1"/>
  <c r="M6" i="7"/>
  <c r="N6" i="7"/>
  <c r="N6" i="11" s="1"/>
  <c r="O6" i="7"/>
  <c r="O6" i="11" s="1"/>
  <c r="P6" i="7"/>
  <c r="P6" i="11" s="1"/>
  <c r="Q6" i="7"/>
  <c r="Q6" i="11" s="1"/>
  <c r="R6" i="7"/>
  <c r="R6" i="11" s="1"/>
  <c r="S6" i="7"/>
  <c r="S6" i="11" s="1"/>
  <c r="T6" i="7"/>
  <c r="T6" i="11" s="1"/>
  <c r="U6" i="7"/>
  <c r="V6" i="7"/>
  <c r="V6" i="11" s="1"/>
  <c r="W6" i="7"/>
  <c r="W6" i="11" s="1"/>
  <c r="X6" i="7"/>
  <c r="X6" i="11" s="1"/>
  <c r="Y6" i="7"/>
  <c r="Y6" i="11" s="1"/>
  <c r="Z6" i="7"/>
  <c r="Z6" i="11" s="1"/>
  <c r="AA6" i="7"/>
  <c r="AA6" i="11" s="1"/>
  <c r="AB6" i="7"/>
  <c r="AB6" i="11" s="1"/>
  <c r="AC6" i="7"/>
  <c r="AD6" i="7"/>
  <c r="AD6" i="11" s="1"/>
  <c r="AE6" i="7"/>
  <c r="AE6" i="11" s="1"/>
  <c r="AF6" i="7"/>
  <c r="AF6" i="11" s="1"/>
  <c r="AG6" i="7"/>
  <c r="AG6" i="11" s="1"/>
  <c r="AH6" i="7"/>
  <c r="AH6" i="11" s="1"/>
  <c r="AI6" i="7"/>
  <c r="AI6" i="11" s="1"/>
  <c r="AJ6" i="7"/>
  <c r="AJ6" i="11" s="1"/>
  <c r="AK6" i="7"/>
  <c r="AL6" i="7"/>
  <c r="AL6" i="11" s="1"/>
  <c r="AM6" i="7"/>
  <c r="AM6" i="11" s="1"/>
  <c r="AN6" i="7"/>
  <c r="AN6" i="11" s="1"/>
  <c r="AO6" i="7"/>
  <c r="AO6" i="11" s="1"/>
  <c r="AP6" i="7"/>
  <c r="AP6" i="11" s="1"/>
  <c r="AQ6" i="7"/>
  <c r="AQ6" i="11" s="1"/>
  <c r="AR6" i="7"/>
  <c r="AR6" i="11" s="1"/>
  <c r="AS6" i="7"/>
  <c r="AT6" i="7"/>
  <c r="AT6" i="11" s="1"/>
  <c r="AU6" i="7"/>
  <c r="AU6" i="11" s="1"/>
  <c r="AV6" i="7"/>
  <c r="AV6" i="11" s="1"/>
  <c r="AW6" i="7"/>
  <c r="AW6" i="11" s="1"/>
  <c r="AX6" i="7"/>
  <c r="AX6" i="11" s="1"/>
  <c r="AY6" i="7"/>
  <c r="AY6" i="11" s="1"/>
  <c r="AZ6" i="7"/>
  <c r="AZ6" i="11" s="1"/>
  <c r="BA6" i="7"/>
  <c r="BB6" i="7"/>
  <c r="BB6" i="11" s="1"/>
  <c r="BC6" i="7"/>
  <c r="BC6" i="11" s="1"/>
  <c r="BD6" i="7"/>
  <c r="BD6" i="11" s="1"/>
  <c r="BE6" i="7"/>
  <c r="BE6" i="11" s="1"/>
  <c r="BF6" i="7"/>
  <c r="BF6" i="11" s="1"/>
  <c r="BG6" i="7"/>
  <c r="BG6" i="11" s="1"/>
  <c r="BH6" i="7"/>
  <c r="BH6" i="11" s="1"/>
  <c r="BI6" i="7"/>
  <c r="BI6" i="11" s="1"/>
  <c r="BJ6" i="7"/>
  <c r="BJ6" i="11" s="1"/>
  <c r="BK6" i="7"/>
  <c r="BK6" i="11" s="1"/>
  <c r="BL6" i="7"/>
  <c r="BL6" i="11" s="1"/>
  <c r="BM6" i="7"/>
  <c r="BM6" i="11" s="1"/>
  <c r="BN6" i="7"/>
  <c r="BN6" i="11" s="1"/>
  <c r="BO6" i="7"/>
  <c r="BO6" i="11" s="1"/>
  <c r="BP6" i="7"/>
  <c r="BP6" i="11" s="1"/>
  <c r="BQ6" i="7"/>
  <c r="BQ6" i="11" s="1"/>
  <c r="BR6" i="7"/>
  <c r="BR6" i="11" s="1"/>
  <c r="BS6" i="7"/>
  <c r="BS6" i="11" s="1"/>
  <c r="BT6" i="7"/>
  <c r="BT6" i="11" s="1"/>
  <c r="BU6" i="7"/>
  <c r="BU6" i="11" s="1"/>
  <c r="BV6" i="7"/>
  <c r="BV6" i="11" s="1"/>
  <c r="BW6" i="7"/>
  <c r="BW6" i="11" s="1"/>
  <c r="BX6" i="7"/>
  <c r="BX6" i="11" s="1"/>
  <c r="BY6" i="7"/>
  <c r="BY6" i="11" s="1"/>
  <c r="BZ6" i="7"/>
  <c r="BZ6" i="11" s="1"/>
  <c r="CA6" i="7"/>
  <c r="CA6" i="11" s="1"/>
  <c r="CB6" i="7"/>
  <c r="CB6" i="11" s="1"/>
  <c r="CC6" i="7"/>
  <c r="CC6" i="11" s="1"/>
  <c r="CD6" i="7"/>
  <c r="CD6" i="11" s="1"/>
  <c r="CE6" i="7"/>
  <c r="CE6" i="11" s="1"/>
  <c r="CF6" i="7"/>
  <c r="CF6" i="11" s="1"/>
  <c r="CG6" i="7"/>
  <c r="CG6" i="11" s="1"/>
  <c r="CH6" i="7"/>
  <c r="CH6" i="11" s="1"/>
  <c r="CI6" i="7"/>
  <c r="CI6" i="11" s="1"/>
  <c r="CJ6" i="7"/>
  <c r="CJ6" i="11" s="1"/>
  <c r="CK6" i="7"/>
  <c r="CK6" i="11" s="1"/>
  <c r="CL6" i="7"/>
  <c r="CL6" i="11" s="1"/>
  <c r="CM6" i="7"/>
  <c r="CM6" i="11" s="1"/>
  <c r="CN6" i="7"/>
  <c r="CN6" i="11" s="1"/>
  <c r="CO6" i="7"/>
  <c r="CP6" i="7"/>
  <c r="CP6" i="11" s="1"/>
  <c r="CQ6" i="7"/>
  <c r="CQ6" i="11" s="1"/>
  <c r="CR6" i="7"/>
  <c r="CR6" i="11" s="1"/>
  <c r="CS6" i="7"/>
  <c r="CS6" i="11" s="1"/>
  <c r="CT6" i="7"/>
  <c r="CT6" i="11" s="1"/>
  <c r="CU6" i="7"/>
  <c r="CU6" i="11" s="1"/>
  <c r="D7" i="7"/>
  <c r="D7" i="11" s="1"/>
  <c r="E7" i="7"/>
  <c r="E7" i="11" s="1"/>
  <c r="F7" i="7"/>
  <c r="F7" i="11" s="1"/>
  <c r="G7" i="7"/>
  <c r="G7" i="11" s="1"/>
  <c r="H7" i="7"/>
  <c r="H7" i="11" s="1"/>
  <c r="I7" i="7"/>
  <c r="I7" i="11" s="1"/>
  <c r="J7" i="7"/>
  <c r="J7" i="11" s="1"/>
  <c r="K7" i="7"/>
  <c r="K7" i="11" s="1"/>
  <c r="L7" i="7"/>
  <c r="L7" i="11" s="1"/>
  <c r="M7" i="7"/>
  <c r="M7" i="11" s="1"/>
  <c r="N7" i="7"/>
  <c r="N7" i="11" s="1"/>
  <c r="O7" i="7"/>
  <c r="O7" i="11" s="1"/>
  <c r="P7" i="7"/>
  <c r="P7" i="11" s="1"/>
  <c r="Q7" i="7"/>
  <c r="Q7" i="11" s="1"/>
  <c r="R7" i="7"/>
  <c r="R7" i="11" s="1"/>
  <c r="S7" i="7"/>
  <c r="S7" i="11" s="1"/>
  <c r="T7" i="7"/>
  <c r="T7" i="11" s="1"/>
  <c r="U7" i="7"/>
  <c r="U7" i="11" s="1"/>
  <c r="V7" i="7"/>
  <c r="V7" i="11" s="1"/>
  <c r="W7" i="7"/>
  <c r="W7" i="11" s="1"/>
  <c r="X7" i="7"/>
  <c r="X7" i="11" s="1"/>
  <c r="Y7" i="7"/>
  <c r="Y7" i="11" s="1"/>
  <c r="Z7" i="7"/>
  <c r="Z7" i="11" s="1"/>
  <c r="AA7" i="7"/>
  <c r="AA7" i="11" s="1"/>
  <c r="AB7" i="7"/>
  <c r="AB7" i="11" s="1"/>
  <c r="AC7" i="7"/>
  <c r="AC7" i="11" s="1"/>
  <c r="AD7" i="7"/>
  <c r="AD7" i="11" s="1"/>
  <c r="AE7" i="7"/>
  <c r="AE7" i="11" s="1"/>
  <c r="AF7" i="7"/>
  <c r="AF7" i="11" s="1"/>
  <c r="AG7" i="7"/>
  <c r="AG7" i="11" s="1"/>
  <c r="AH7" i="7"/>
  <c r="AH7" i="11" s="1"/>
  <c r="AI7" i="7"/>
  <c r="AI7" i="11" s="1"/>
  <c r="AJ7" i="7"/>
  <c r="AJ7" i="11" s="1"/>
  <c r="AK7" i="7"/>
  <c r="AK7" i="11" s="1"/>
  <c r="AL7" i="7"/>
  <c r="AL7" i="11" s="1"/>
  <c r="AM7" i="7"/>
  <c r="AM7" i="11" s="1"/>
  <c r="AN7" i="7"/>
  <c r="AN7" i="11" s="1"/>
  <c r="AO7" i="7"/>
  <c r="AO7" i="11" s="1"/>
  <c r="AP7" i="7"/>
  <c r="AP7" i="11" s="1"/>
  <c r="AQ7" i="7"/>
  <c r="AQ7" i="11" s="1"/>
  <c r="AR7" i="7"/>
  <c r="AR7" i="11" s="1"/>
  <c r="AS7" i="7"/>
  <c r="AS7" i="11" s="1"/>
  <c r="AT7" i="7"/>
  <c r="AT7" i="11" s="1"/>
  <c r="AU7" i="7"/>
  <c r="AU7" i="11" s="1"/>
  <c r="AV7" i="7"/>
  <c r="AV7" i="11" s="1"/>
  <c r="AW7" i="7"/>
  <c r="AW7" i="11" s="1"/>
  <c r="AX7" i="7"/>
  <c r="AX7" i="11" s="1"/>
  <c r="AY7" i="7"/>
  <c r="AY7" i="11" s="1"/>
  <c r="AZ7" i="7"/>
  <c r="AZ7" i="11" s="1"/>
  <c r="BA7" i="7"/>
  <c r="BA7" i="11" s="1"/>
  <c r="BB7" i="7"/>
  <c r="BB7" i="11" s="1"/>
  <c r="BC7" i="7"/>
  <c r="BC7" i="11" s="1"/>
  <c r="BD7" i="7"/>
  <c r="BD7" i="11" s="1"/>
  <c r="BE7" i="7"/>
  <c r="BE7" i="11" s="1"/>
  <c r="BF7" i="7"/>
  <c r="BF7" i="11" s="1"/>
  <c r="BG7" i="7"/>
  <c r="BG7" i="11" s="1"/>
  <c r="BH7" i="7"/>
  <c r="BH7" i="11" s="1"/>
  <c r="BI7" i="7"/>
  <c r="BI7" i="11" s="1"/>
  <c r="BJ7" i="7"/>
  <c r="BJ7" i="11" s="1"/>
  <c r="BK7" i="7"/>
  <c r="BK7" i="11" s="1"/>
  <c r="BL7" i="7"/>
  <c r="BL7" i="11" s="1"/>
  <c r="BM7" i="7"/>
  <c r="BM7" i="11" s="1"/>
  <c r="BN7" i="7"/>
  <c r="BN7" i="11" s="1"/>
  <c r="BO7" i="7"/>
  <c r="BO7" i="11" s="1"/>
  <c r="BP7" i="7"/>
  <c r="BP7" i="11" s="1"/>
  <c r="BQ7" i="7"/>
  <c r="BQ7" i="11" s="1"/>
  <c r="BR7" i="7"/>
  <c r="BR7" i="11" s="1"/>
  <c r="BS7" i="7"/>
  <c r="BS7" i="11" s="1"/>
  <c r="BT7" i="7"/>
  <c r="BT7" i="11" s="1"/>
  <c r="BU7" i="7"/>
  <c r="BU7" i="11" s="1"/>
  <c r="BV7" i="7"/>
  <c r="BV7" i="11" s="1"/>
  <c r="BW7" i="7"/>
  <c r="BW7" i="11" s="1"/>
  <c r="BX7" i="7"/>
  <c r="BX7" i="11" s="1"/>
  <c r="BY7" i="7"/>
  <c r="BY7" i="11" s="1"/>
  <c r="BZ7" i="7"/>
  <c r="BZ7" i="11" s="1"/>
  <c r="CA7" i="7"/>
  <c r="CA7" i="11" s="1"/>
  <c r="CB7" i="7"/>
  <c r="CB7" i="11" s="1"/>
  <c r="CC7" i="7"/>
  <c r="CC7" i="11" s="1"/>
  <c r="CD7" i="7"/>
  <c r="CD7" i="11" s="1"/>
  <c r="CE7" i="7"/>
  <c r="CE7" i="11" s="1"/>
  <c r="CF7" i="7"/>
  <c r="CF7" i="11" s="1"/>
  <c r="CG7" i="7"/>
  <c r="CG7" i="11" s="1"/>
  <c r="CH7" i="7"/>
  <c r="CH7" i="11" s="1"/>
  <c r="CI7" i="7"/>
  <c r="CI7" i="11" s="1"/>
  <c r="CJ7" i="7"/>
  <c r="CJ7" i="11" s="1"/>
  <c r="CK7" i="7"/>
  <c r="CK7" i="11" s="1"/>
  <c r="CL7" i="7"/>
  <c r="CL7" i="11" s="1"/>
  <c r="CM7" i="7"/>
  <c r="CM7" i="11" s="1"/>
  <c r="CN7" i="7"/>
  <c r="CN7" i="11" s="1"/>
  <c r="CO7" i="7"/>
  <c r="CO7" i="11" s="1"/>
  <c r="CP7" i="7"/>
  <c r="CQ7" i="7"/>
  <c r="CQ7" i="11" s="1"/>
  <c r="CR7" i="7"/>
  <c r="CR7" i="11" s="1"/>
  <c r="CS7" i="7"/>
  <c r="CS7" i="11" s="1"/>
  <c r="CT7" i="7"/>
  <c r="CT7" i="11" s="1"/>
  <c r="CU7" i="7"/>
  <c r="CU7" i="11" s="1"/>
  <c r="D8" i="7"/>
  <c r="D8" i="11" s="1"/>
  <c r="E8" i="7"/>
  <c r="E8" i="11" s="1"/>
  <c r="F8" i="7"/>
  <c r="F8" i="11" s="1"/>
  <c r="G8" i="7"/>
  <c r="G8" i="11" s="1"/>
  <c r="H8" i="7"/>
  <c r="H8" i="11" s="1"/>
  <c r="I8" i="7"/>
  <c r="I8" i="11" s="1"/>
  <c r="J8" i="7"/>
  <c r="J8" i="11" s="1"/>
  <c r="K8" i="7"/>
  <c r="K8" i="11" s="1"/>
  <c r="L8" i="7"/>
  <c r="L8" i="11" s="1"/>
  <c r="M8" i="7"/>
  <c r="M8" i="11" s="1"/>
  <c r="N8" i="7"/>
  <c r="N8" i="11" s="1"/>
  <c r="O8" i="7"/>
  <c r="O8" i="11" s="1"/>
  <c r="P8" i="7"/>
  <c r="P8" i="11" s="1"/>
  <c r="Q8" i="7"/>
  <c r="Q8" i="11" s="1"/>
  <c r="R8" i="7"/>
  <c r="R8" i="11" s="1"/>
  <c r="S8" i="7"/>
  <c r="S8" i="11" s="1"/>
  <c r="T8" i="7"/>
  <c r="T8" i="11" s="1"/>
  <c r="U8" i="7"/>
  <c r="U8" i="11" s="1"/>
  <c r="V8" i="7"/>
  <c r="V8" i="11" s="1"/>
  <c r="W8" i="7"/>
  <c r="W8" i="11" s="1"/>
  <c r="X8" i="7"/>
  <c r="X8" i="11" s="1"/>
  <c r="Y8" i="7"/>
  <c r="Y8" i="11" s="1"/>
  <c r="Z8" i="7"/>
  <c r="Z8" i="11" s="1"/>
  <c r="AA8" i="7"/>
  <c r="AA8" i="11" s="1"/>
  <c r="AB8" i="7"/>
  <c r="AB8" i="11" s="1"/>
  <c r="AC8" i="7"/>
  <c r="AC8" i="11" s="1"/>
  <c r="AD8" i="7"/>
  <c r="AD8" i="11" s="1"/>
  <c r="AE8" i="7"/>
  <c r="AE8" i="11" s="1"/>
  <c r="AF8" i="7"/>
  <c r="AF8" i="11" s="1"/>
  <c r="AG8" i="7"/>
  <c r="AG8" i="11" s="1"/>
  <c r="AH8" i="7"/>
  <c r="AH8" i="11" s="1"/>
  <c r="AI8" i="7"/>
  <c r="AI8" i="11" s="1"/>
  <c r="AJ8" i="7"/>
  <c r="AJ8" i="11" s="1"/>
  <c r="AK8" i="7"/>
  <c r="AK8" i="11" s="1"/>
  <c r="AL8" i="7"/>
  <c r="AL8" i="11" s="1"/>
  <c r="AM8" i="7"/>
  <c r="AM8" i="11" s="1"/>
  <c r="AN8" i="7"/>
  <c r="AN8" i="11" s="1"/>
  <c r="AO8" i="7"/>
  <c r="AO8" i="11" s="1"/>
  <c r="AP8" i="7"/>
  <c r="AP8" i="11" s="1"/>
  <c r="AQ8" i="7"/>
  <c r="AQ8" i="11" s="1"/>
  <c r="AR8" i="7"/>
  <c r="AR8" i="11" s="1"/>
  <c r="AS8" i="7"/>
  <c r="AS8" i="11" s="1"/>
  <c r="AT8" i="7"/>
  <c r="AT8" i="11" s="1"/>
  <c r="AU8" i="7"/>
  <c r="AU8" i="11" s="1"/>
  <c r="AV8" i="7"/>
  <c r="AV8" i="11" s="1"/>
  <c r="AW8" i="7"/>
  <c r="AW8" i="11" s="1"/>
  <c r="AX8" i="7"/>
  <c r="AX8" i="11" s="1"/>
  <c r="AY8" i="7"/>
  <c r="AY8" i="11" s="1"/>
  <c r="AZ8" i="7"/>
  <c r="AZ8" i="11" s="1"/>
  <c r="BA8" i="7"/>
  <c r="BA8" i="11" s="1"/>
  <c r="BB8" i="7"/>
  <c r="BB8" i="11" s="1"/>
  <c r="BC8" i="7"/>
  <c r="BC8" i="11" s="1"/>
  <c r="BD8" i="7"/>
  <c r="BD8" i="11" s="1"/>
  <c r="BE8" i="7"/>
  <c r="BE8" i="11" s="1"/>
  <c r="BF8" i="7"/>
  <c r="BF8" i="11" s="1"/>
  <c r="BG8" i="7"/>
  <c r="BG8" i="11" s="1"/>
  <c r="BH8" i="7"/>
  <c r="BH8" i="11" s="1"/>
  <c r="BI8" i="7"/>
  <c r="BI8" i="11" s="1"/>
  <c r="BJ8" i="7"/>
  <c r="BJ8" i="11" s="1"/>
  <c r="BK8" i="7"/>
  <c r="BK8" i="11" s="1"/>
  <c r="BL8" i="7"/>
  <c r="BL8" i="11" s="1"/>
  <c r="BM8" i="7"/>
  <c r="BM8" i="11" s="1"/>
  <c r="BN8" i="7"/>
  <c r="BN8" i="11" s="1"/>
  <c r="BO8" i="7"/>
  <c r="BO8" i="11" s="1"/>
  <c r="BP8" i="7"/>
  <c r="BP8" i="11" s="1"/>
  <c r="BQ8" i="7"/>
  <c r="BQ8" i="11" s="1"/>
  <c r="BR8" i="7"/>
  <c r="BR8" i="11" s="1"/>
  <c r="BS8" i="7"/>
  <c r="BS8" i="11" s="1"/>
  <c r="BT8" i="7"/>
  <c r="BT8" i="11" s="1"/>
  <c r="BU8" i="7"/>
  <c r="BU8" i="11" s="1"/>
  <c r="BV8" i="7"/>
  <c r="BV8" i="11" s="1"/>
  <c r="BW8" i="7"/>
  <c r="BW8" i="11" s="1"/>
  <c r="BX8" i="7"/>
  <c r="BX8" i="11" s="1"/>
  <c r="BY8" i="7"/>
  <c r="BY8" i="11" s="1"/>
  <c r="BZ8" i="7"/>
  <c r="BZ8" i="11" s="1"/>
  <c r="CA8" i="7"/>
  <c r="CA8" i="11" s="1"/>
  <c r="CB8" i="7"/>
  <c r="CB8" i="11" s="1"/>
  <c r="CC8" i="7"/>
  <c r="CC8" i="11" s="1"/>
  <c r="CD8" i="7"/>
  <c r="CD8" i="11" s="1"/>
  <c r="CE8" i="7"/>
  <c r="CE8" i="11" s="1"/>
  <c r="CF8" i="7"/>
  <c r="CF8" i="11" s="1"/>
  <c r="CG8" i="7"/>
  <c r="CG8" i="11" s="1"/>
  <c r="CH8" i="7"/>
  <c r="CH8" i="11" s="1"/>
  <c r="CI8" i="7"/>
  <c r="CI8" i="11" s="1"/>
  <c r="CJ8" i="7"/>
  <c r="CJ8" i="11" s="1"/>
  <c r="CK8" i="7"/>
  <c r="CK8" i="11" s="1"/>
  <c r="CL8" i="7"/>
  <c r="CL8" i="11" s="1"/>
  <c r="CM8" i="7"/>
  <c r="CM8" i="11" s="1"/>
  <c r="CN8" i="7"/>
  <c r="CN8" i="11" s="1"/>
  <c r="CO8" i="7"/>
  <c r="CO8" i="11" s="1"/>
  <c r="CP8" i="7"/>
  <c r="CP8" i="11" s="1"/>
  <c r="CQ8" i="7"/>
  <c r="CQ8" i="11" s="1"/>
  <c r="CR8" i="7"/>
  <c r="CR8" i="11" s="1"/>
  <c r="CS8" i="7"/>
  <c r="CS8" i="11" s="1"/>
  <c r="CT8" i="7"/>
  <c r="CT8" i="11" s="1"/>
  <c r="CU8" i="7"/>
  <c r="CU8" i="11" s="1"/>
  <c r="C8" i="7"/>
  <c r="C8" i="11" s="1"/>
  <c r="C7" i="7"/>
  <c r="C7" i="11" s="1"/>
  <c r="C6" i="7"/>
  <c r="C6" i="11" s="1"/>
  <c r="C5" i="7"/>
  <c r="C5" i="11" s="1"/>
  <c r="D17" i="6"/>
  <c r="D15" i="5" s="1"/>
  <c r="D16" i="4" s="1"/>
  <c r="D15" i="3" s="1"/>
  <c r="E17" i="6"/>
  <c r="E15" i="5" s="1"/>
  <c r="F17" i="6"/>
  <c r="F15" i="5" s="1"/>
  <c r="F16" i="4" s="1"/>
  <c r="F15" i="3" s="1"/>
  <c r="G17" i="6"/>
  <c r="G15" i="5" s="1"/>
  <c r="G16" i="4" s="1"/>
  <c r="G15" i="3" s="1"/>
  <c r="H17" i="6"/>
  <c r="H15" i="5" s="1"/>
  <c r="H16" i="4" s="1"/>
  <c r="H15" i="3" s="1"/>
  <c r="I17" i="6"/>
  <c r="I15" i="5" s="1"/>
  <c r="I16" i="4" s="1"/>
  <c r="J17" i="6"/>
  <c r="J15" i="5" s="1"/>
  <c r="J16" i="4" s="1"/>
  <c r="K17" i="6"/>
  <c r="K15" i="5" s="1"/>
  <c r="K16" i="4" s="1"/>
  <c r="K15" i="3" s="1"/>
  <c r="L17" i="6"/>
  <c r="L15" i="5" s="1"/>
  <c r="L16" i="4" s="1"/>
  <c r="L15" i="3" s="1"/>
  <c r="M17" i="6"/>
  <c r="M15" i="5" s="1"/>
  <c r="M16" i="4" s="1"/>
  <c r="M15" i="3" s="1"/>
  <c r="N17" i="6"/>
  <c r="N15" i="5" s="1"/>
  <c r="N16" i="4" s="1"/>
  <c r="N15" i="3" s="1"/>
  <c r="O17" i="6"/>
  <c r="O15" i="5" s="1"/>
  <c r="O16" i="4" s="1"/>
  <c r="O15" i="3" s="1"/>
  <c r="O15" i="10" s="1"/>
  <c r="P17" i="6"/>
  <c r="P15" i="5" s="1"/>
  <c r="P16" i="4" s="1"/>
  <c r="P15" i="3" s="1"/>
  <c r="Q17" i="6"/>
  <c r="Q15" i="5" s="1"/>
  <c r="Q16" i="4" s="1"/>
  <c r="R17" i="6"/>
  <c r="R15" i="5" s="1"/>
  <c r="R16" i="4" s="1"/>
  <c r="R15" i="3" s="1"/>
  <c r="S17" i="6"/>
  <c r="S15" i="5" s="1"/>
  <c r="S16" i="4" s="1"/>
  <c r="S15" i="3" s="1"/>
  <c r="T17" i="6"/>
  <c r="T15" i="5" s="1"/>
  <c r="T16" i="4" s="1"/>
  <c r="T15" i="3" s="1"/>
  <c r="U17" i="6"/>
  <c r="U15" i="5" s="1"/>
  <c r="U16" i="4" s="1"/>
  <c r="U15" i="3" s="1"/>
  <c r="U15" i="10" s="1"/>
  <c r="V17" i="6"/>
  <c r="V15" i="5" s="1"/>
  <c r="V16" i="4" s="1"/>
  <c r="W17" i="6"/>
  <c r="W15" i="5" s="1"/>
  <c r="W16" i="4" s="1"/>
  <c r="W15" i="3" s="1"/>
  <c r="X17" i="6"/>
  <c r="X15" i="5" s="1"/>
  <c r="X16" i="4" s="1"/>
  <c r="X15" i="3" s="1"/>
  <c r="Y17" i="6"/>
  <c r="Y15" i="5" s="1"/>
  <c r="Y16" i="4" s="1"/>
  <c r="Y15" i="3" s="1"/>
  <c r="Z17" i="6"/>
  <c r="Z15" i="5" s="1"/>
  <c r="Z16" i="4" s="1"/>
  <c r="AA17" i="6"/>
  <c r="AA15" i="5" s="1"/>
  <c r="AA16" i="4" s="1"/>
  <c r="AA15" i="3" s="1"/>
  <c r="AB17" i="6"/>
  <c r="AB15" i="5" s="1"/>
  <c r="AB16" i="4" s="1"/>
  <c r="AB15" i="3" s="1"/>
  <c r="AC17" i="6"/>
  <c r="AC15" i="5" s="1"/>
  <c r="AC16" i="4" s="1"/>
  <c r="AC15" i="3" s="1"/>
  <c r="AD17" i="6"/>
  <c r="AD15" i="5" s="1"/>
  <c r="AD16" i="4" s="1"/>
  <c r="AD15" i="3" s="1"/>
  <c r="AE17" i="6"/>
  <c r="AE15" i="5" s="1"/>
  <c r="AE16" i="4" s="1"/>
  <c r="AE15" i="3" s="1"/>
  <c r="AF17" i="6"/>
  <c r="AF15" i="5" s="1"/>
  <c r="AF16" i="4" s="1"/>
  <c r="AF15" i="3" s="1"/>
  <c r="AG17" i="6"/>
  <c r="AG15" i="5" s="1"/>
  <c r="AG16" i="4" s="1"/>
  <c r="AG15" i="3" s="1"/>
  <c r="AH17" i="6"/>
  <c r="AH15" i="5" s="1"/>
  <c r="AH16" i="4" s="1"/>
  <c r="AH15" i="3" s="1"/>
  <c r="AI17" i="6"/>
  <c r="AI15" i="5" s="1"/>
  <c r="AI16" i="4" s="1"/>
  <c r="AI15" i="3" s="1"/>
  <c r="AJ17" i="6"/>
  <c r="AJ15" i="5" s="1"/>
  <c r="AJ16" i="4" s="1"/>
  <c r="AJ15" i="3" s="1"/>
  <c r="AK17" i="6"/>
  <c r="AK15" i="5" s="1"/>
  <c r="AK16" i="4" s="1"/>
  <c r="AK15" i="3" s="1"/>
  <c r="AL17" i="6"/>
  <c r="AL15" i="5" s="1"/>
  <c r="AM17" i="6"/>
  <c r="AM15" i="5" s="1"/>
  <c r="AM16" i="4" s="1"/>
  <c r="AM15" i="3" s="1"/>
  <c r="AN17" i="6"/>
  <c r="AN15" i="5" s="1"/>
  <c r="AN16" i="4" s="1"/>
  <c r="AN15" i="3" s="1"/>
  <c r="AO17" i="6"/>
  <c r="AO15" i="5" s="1"/>
  <c r="AO16" i="4" s="1"/>
  <c r="AO15" i="3" s="1"/>
  <c r="AP17" i="6"/>
  <c r="AP15" i="5" s="1"/>
  <c r="AQ17" i="6"/>
  <c r="AQ15" i="5" s="1"/>
  <c r="AQ16" i="4" s="1"/>
  <c r="AQ15" i="3" s="1"/>
  <c r="AR17" i="6"/>
  <c r="AR15" i="5" s="1"/>
  <c r="AR16" i="4" s="1"/>
  <c r="AR15" i="3" s="1"/>
  <c r="AS17" i="6"/>
  <c r="AS15" i="5" s="1"/>
  <c r="AS16" i="4" s="1"/>
  <c r="AS15" i="3" s="1"/>
  <c r="AT17" i="6"/>
  <c r="AT15" i="5" s="1"/>
  <c r="AT16" i="4" s="1"/>
  <c r="AT15" i="3" s="1"/>
  <c r="AU17" i="6"/>
  <c r="AU15" i="5" s="1"/>
  <c r="AU16" i="4" s="1"/>
  <c r="AU15" i="3" s="1"/>
  <c r="AU15" i="10" s="1"/>
  <c r="AV17" i="6"/>
  <c r="AV15" i="5" s="1"/>
  <c r="AV16" i="4" s="1"/>
  <c r="AV15" i="3" s="1"/>
  <c r="AW17" i="6"/>
  <c r="AW15" i="5" s="1"/>
  <c r="AW16" i="4" s="1"/>
  <c r="AW15" i="3" s="1"/>
  <c r="AX17" i="6"/>
  <c r="AX15" i="5" s="1"/>
  <c r="AX16" i="4" s="1"/>
  <c r="AX15" i="3" s="1"/>
  <c r="AY17" i="6"/>
  <c r="AY15" i="5" s="1"/>
  <c r="AY16" i="4" s="1"/>
  <c r="AY15" i="3" s="1"/>
  <c r="AZ17" i="6"/>
  <c r="AZ15" i="5" s="1"/>
  <c r="AZ16" i="4" s="1"/>
  <c r="AZ15" i="3" s="1"/>
  <c r="BA17" i="6"/>
  <c r="BA15" i="5" s="1"/>
  <c r="BA16" i="4" s="1"/>
  <c r="BA15" i="3" s="1"/>
  <c r="BA15" i="10" s="1"/>
  <c r="BB17" i="6"/>
  <c r="BB15" i="5" s="1"/>
  <c r="BC17" i="6"/>
  <c r="BC15" i="5" s="1"/>
  <c r="BC16" i="4" s="1"/>
  <c r="BC15" i="3" s="1"/>
  <c r="BD17" i="6"/>
  <c r="BD15" i="5" s="1"/>
  <c r="BD16" i="4" s="1"/>
  <c r="BD15" i="3" s="1"/>
  <c r="BE17" i="6"/>
  <c r="BE15" i="5" s="1"/>
  <c r="BE16" i="4" s="1"/>
  <c r="BE15" i="3" s="1"/>
  <c r="BF17" i="6"/>
  <c r="BF15" i="5" s="1"/>
  <c r="BF16" i="4" s="1"/>
  <c r="BF15" i="3" s="1"/>
  <c r="BG17" i="6"/>
  <c r="BG15" i="5" s="1"/>
  <c r="BG16" i="4" s="1"/>
  <c r="BG15" i="3" s="1"/>
  <c r="BH17" i="6"/>
  <c r="BH15" i="5" s="1"/>
  <c r="BH16" i="4" s="1"/>
  <c r="BH15" i="3" s="1"/>
  <c r="BI17" i="6"/>
  <c r="BI15" i="5" s="1"/>
  <c r="BI16" i="4" s="1"/>
  <c r="BI15" i="3" s="1"/>
  <c r="BJ17" i="6"/>
  <c r="BJ15" i="5" s="1"/>
  <c r="BJ16" i="4" s="1"/>
  <c r="BJ15" i="3" s="1"/>
  <c r="BK17" i="6"/>
  <c r="BK15" i="5" s="1"/>
  <c r="BK16" i="4" s="1"/>
  <c r="BK15" i="3" s="1"/>
  <c r="BL17" i="6"/>
  <c r="BL15" i="5" s="1"/>
  <c r="BL16" i="4" s="1"/>
  <c r="BL15" i="3" s="1"/>
  <c r="BM17" i="6"/>
  <c r="BM15" i="5" s="1"/>
  <c r="BM16" i="4" s="1"/>
  <c r="BM15" i="3" s="1"/>
  <c r="BN17" i="6"/>
  <c r="BN15" i="5" s="1"/>
  <c r="BN16" i="4" s="1"/>
  <c r="BN15" i="3" s="1"/>
  <c r="BO17" i="6"/>
  <c r="BO15" i="5" s="1"/>
  <c r="BP17" i="6"/>
  <c r="BP15" i="5" s="1"/>
  <c r="BP16" i="4" s="1"/>
  <c r="BP15" i="3" s="1"/>
  <c r="BQ17" i="6"/>
  <c r="BQ15" i="5" s="1"/>
  <c r="BQ16" i="4" s="1"/>
  <c r="BQ15" i="3" s="1"/>
  <c r="BR17" i="6"/>
  <c r="BR15" i="5" s="1"/>
  <c r="BR16" i="4" s="1"/>
  <c r="BR15" i="3" s="1"/>
  <c r="BS17" i="6"/>
  <c r="BS15" i="5" s="1"/>
  <c r="BS16" i="4" s="1"/>
  <c r="BS15" i="3" s="1"/>
  <c r="BT17" i="6"/>
  <c r="BT15" i="5" s="1"/>
  <c r="BT16" i="4" s="1"/>
  <c r="BT15" i="3" s="1"/>
  <c r="BU17" i="6"/>
  <c r="BU15" i="5" s="1"/>
  <c r="BU16" i="4" s="1"/>
  <c r="BU15" i="3" s="1"/>
  <c r="BV17" i="6"/>
  <c r="BV15" i="5" s="1"/>
  <c r="BV16" i="4" s="1"/>
  <c r="BV15" i="3" s="1"/>
  <c r="BW17" i="6"/>
  <c r="BW15" i="5" s="1"/>
  <c r="BW16" i="4" s="1"/>
  <c r="BW15" i="3" s="1"/>
  <c r="BX17" i="6"/>
  <c r="BX15" i="5" s="1"/>
  <c r="BX16" i="4" s="1"/>
  <c r="BX15" i="3" s="1"/>
  <c r="BY17" i="6"/>
  <c r="BY15" i="5" s="1"/>
  <c r="BY16" i="4" s="1"/>
  <c r="BY15" i="3" s="1"/>
  <c r="BZ17" i="6"/>
  <c r="BZ15" i="5" s="1"/>
  <c r="BZ16" i="4" s="1"/>
  <c r="CA17" i="6"/>
  <c r="CA15" i="5" s="1"/>
  <c r="CA16" i="4" s="1"/>
  <c r="CB17" i="6"/>
  <c r="CB15" i="5" s="1"/>
  <c r="CC17" i="6"/>
  <c r="CC15" i="5" s="1"/>
  <c r="CC16" i="4" s="1"/>
  <c r="CC15" i="3" s="1"/>
  <c r="CD17" i="6"/>
  <c r="CD15" i="5" s="1"/>
  <c r="CD16" i="4" s="1"/>
  <c r="CD15" i="3" s="1"/>
  <c r="CE17" i="6"/>
  <c r="CE15" i="5" s="1"/>
  <c r="CE16" i="4" s="1"/>
  <c r="CE15" i="3" s="1"/>
  <c r="CF17" i="6"/>
  <c r="CF15" i="5" s="1"/>
  <c r="CF16" i="4" s="1"/>
  <c r="CF15" i="3" s="1"/>
  <c r="CG17" i="6"/>
  <c r="CG15" i="5" s="1"/>
  <c r="CG16" i="4" s="1"/>
  <c r="CG15" i="3" s="1"/>
  <c r="CG15" i="10" s="1"/>
  <c r="CH17" i="6"/>
  <c r="CH15" i="5" s="1"/>
  <c r="CH16" i="4" s="1"/>
  <c r="CH15" i="3" s="1"/>
  <c r="CI17" i="6"/>
  <c r="CI15" i="5" s="1"/>
  <c r="CJ17" i="6"/>
  <c r="CJ15" i="5" s="1"/>
  <c r="CK17" i="6"/>
  <c r="CK15" i="5" s="1"/>
  <c r="CK16" i="4" s="1"/>
  <c r="CK15" i="3" s="1"/>
  <c r="CL17" i="6"/>
  <c r="CL15" i="5" s="1"/>
  <c r="CL16" i="4" s="1"/>
  <c r="CL15" i="3" s="1"/>
  <c r="CM17" i="6"/>
  <c r="CM15" i="5" s="1"/>
  <c r="CM16" i="4" s="1"/>
  <c r="CM15" i="3" s="1"/>
  <c r="CN17" i="6"/>
  <c r="CN15" i="5" s="1"/>
  <c r="CN16" i="4" s="1"/>
  <c r="CN15" i="3" s="1"/>
  <c r="CO17" i="6"/>
  <c r="CO15" i="5" s="1"/>
  <c r="CO16" i="4" s="1"/>
  <c r="CO15" i="3" s="1"/>
  <c r="CP17" i="6"/>
  <c r="CP15" i="5" s="1"/>
  <c r="CP16" i="4" s="1"/>
  <c r="CP15" i="3" s="1"/>
  <c r="CQ17" i="6"/>
  <c r="CQ15" i="5" s="1"/>
  <c r="CR17" i="6"/>
  <c r="CR15" i="5" s="1"/>
  <c r="CS17" i="6"/>
  <c r="CS15" i="5" s="1"/>
  <c r="CT17" i="6"/>
  <c r="CT15" i="5" s="1"/>
  <c r="CT16" i="4" s="1"/>
  <c r="CT15" i="3" s="1"/>
  <c r="CU17" i="6"/>
  <c r="CU15" i="5" s="1"/>
  <c r="CU16" i="4" s="1"/>
  <c r="CU15" i="3" s="1"/>
  <c r="D18" i="6"/>
  <c r="D16" i="5" s="1"/>
  <c r="D17" i="4" s="1"/>
  <c r="D16" i="3" s="1"/>
  <c r="E18" i="6"/>
  <c r="E16" i="5" s="1"/>
  <c r="E17" i="4" s="1"/>
  <c r="E16" i="3" s="1"/>
  <c r="F18" i="6"/>
  <c r="F16" i="5" s="1"/>
  <c r="F17" i="4" s="1"/>
  <c r="F16" i="3" s="1"/>
  <c r="G18" i="6"/>
  <c r="G16" i="5" s="1"/>
  <c r="G17" i="4" s="1"/>
  <c r="G16" i="3" s="1"/>
  <c r="H18" i="6"/>
  <c r="H16" i="5" s="1"/>
  <c r="I18" i="6"/>
  <c r="I16" i="5" s="1"/>
  <c r="J18" i="6"/>
  <c r="J16" i="5" s="1"/>
  <c r="J17" i="4" s="1"/>
  <c r="K18" i="6"/>
  <c r="K16" i="5" s="1"/>
  <c r="K17" i="4" s="1"/>
  <c r="K16" i="3" s="1"/>
  <c r="L18" i="6"/>
  <c r="L16" i="5" s="1"/>
  <c r="L17" i="4" s="1"/>
  <c r="L16" i="3" s="1"/>
  <c r="M18" i="6"/>
  <c r="M16" i="5" s="1"/>
  <c r="M17" i="4" s="1"/>
  <c r="M16" i="3" s="1"/>
  <c r="N18" i="6"/>
  <c r="N16" i="5" s="1"/>
  <c r="N17" i="4" s="1"/>
  <c r="N16" i="3" s="1"/>
  <c r="O18" i="6"/>
  <c r="O16" i="5" s="1"/>
  <c r="O17" i="4" s="1"/>
  <c r="O16" i="3" s="1"/>
  <c r="P18" i="6"/>
  <c r="P16" i="5" s="1"/>
  <c r="Q18" i="6"/>
  <c r="Q16" i="5" s="1"/>
  <c r="Q17" i="4" s="1"/>
  <c r="R18" i="6"/>
  <c r="R16" i="5" s="1"/>
  <c r="S18" i="6"/>
  <c r="S16" i="5" s="1"/>
  <c r="S17" i="4" s="1"/>
  <c r="S16" i="3" s="1"/>
  <c r="T18" i="6"/>
  <c r="T16" i="5" s="1"/>
  <c r="T17" i="4" s="1"/>
  <c r="T16" i="3" s="1"/>
  <c r="U18" i="6"/>
  <c r="U16" i="5" s="1"/>
  <c r="U17" i="4" s="1"/>
  <c r="U16" i="3" s="1"/>
  <c r="V18" i="6"/>
  <c r="V16" i="5" s="1"/>
  <c r="V17" i="4" s="1"/>
  <c r="V16" i="3" s="1"/>
  <c r="W18" i="6"/>
  <c r="W16" i="5" s="1"/>
  <c r="W17" i="4" s="1"/>
  <c r="W16" i="3" s="1"/>
  <c r="X18" i="6"/>
  <c r="X16" i="5" s="1"/>
  <c r="Y18" i="6"/>
  <c r="Y16" i="5" s="1"/>
  <c r="Z18" i="6"/>
  <c r="Z16" i="5" s="1"/>
  <c r="AA18" i="6"/>
  <c r="AA16" i="5" s="1"/>
  <c r="AA17" i="4" s="1"/>
  <c r="AA16" i="3" s="1"/>
  <c r="AB18" i="6"/>
  <c r="AB16" i="5" s="1"/>
  <c r="AB17" i="4" s="1"/>
  <c r="AB16" i="3" s="1"/>
  <c r="AC18" i="6"/>
  <c r="AC16" i="5" s="1"/>
  <c r="AC17" i="4" s="1"/>
  <c r="AC16" i="3" s="1"/>
  <c r="AD18" i="6"/>
  <c r="AD16" i="5" s="1"/>
  <c r="AD17" i="4" s="1"/>
  <c r="AD16" i="3" s="1"/>
  <c r="AE18" i="6"/>
  <c r="AE16" i="5" s="1"/>
  <c r="AE17" i="4" s="1"/>
  <c r="AE16" i="3" s="1"/>
  <c r="AF18" i="6"/>
  <c r="AF16" i="5" s="1"/>
  <c r="AG18" i="6"/>
  <c r="AG16" i="5" s="1"/>
  <c r="AG17" i="4" s="1"/>
  <c r="AG16" i="3" s="1"/>
  <c r="AG16" i="10" s="1"/>
  <c r="AH18" i="6"/>
  <c r="AH16" i="5" s="1"/>
  <c r="AH17" i="4" s="1"/>
  <c r="AI18" i="6"/>
  <c r="AI16" i="5" s="1"/>
  <c r="AI17" i="4" s="1"/>
  <c r="AI16" i="3" s="1"/>
  <c r="AJ18" i="6"/>
  <c r="AJ16" i="5" s="1"/>
  <c r="AJ17" i="4" s="1"/>
  <c r="AJ16" i="3" s="1"/>
  <c r="AK18" i="6"/>
  <c r="AK16" i="5" s="1"/>
  <c r="AK17" i="4" s="1"/>
  <c r="AK16" i="3" s="1"/>
  <c r="AL18" i="6"/>
  <c r="AL16" i="5" s="1"/>
  <c r="AL17" i="4" s="1"/>
  <c r="AL16" i="3" s="1"/>
  <c r="AM18" i="6"/>
  <c r="AM16" i="5" s="1"/>
  <c r="AM17" i="4" s="1"/>
  <c r="AM16" i="3" s="1"/>
  <c r="AN18" i="6"/>
  <c r="AN16" i="5" s="1"/>
  <c r="AO18" i="6"/>
  <c r="AO16" i="5" s="1"/>
  <c r="AP18" i="6"/>
  <c r="AP16" i="5" s="1"/>
  <c r="AP17" i="4" s="1"/>
  <c r="AQ18" i="6"/>
  <c r="AQ16" i="5" s="1"/>
  <c r="AQ17" i="4" s="1"/>
  <c r="AQ16" i="3" s="1"/>
  <c r="AR18" i="6"/>
  <c r="AR16" i="5" s="1"/>
  <c r="AR17" i="4" s="1"/>
  <c r="AR16" i="3" s="1"/>
  <c r="AS18" i="6"/>
  <c r="AS16" i="5" s="1"/>
  <c r="AS17" i="4" s="1"/>
  <c r="AS16" i="3" s="1"/>
  <c r="AT18" i="6"/>
  <c r="AT16" i="5" s="1"/>
  <c r="AT17" i="4" s="1"/>
  <c r="AT16" i="3" s="1"/>
  <c r="AU18" i="6"/>
  <c r="AU16" i="5" s="1"/>
  <c r="AU17" i="4" s="1"/>
  <c r="AU16" i="3" s="1"/>
  <c r="AV18" i="6"/>
  <c r="AV16" i="5" s="1"/>
  <c r="AW18" i="6"/>
  <c r="AW16" i="5" s="1"/>
  <c r="AW17" i="4" s="1"/>
  <c r="AX18" i="6"/>
  <c r="AX16" i="5" s="1"/>
  <c r="AX17" i="4" s="1"/>
  <c r="AY18" i="6"/>
  <c r="AY16" i="5" s="1"/>
  <c r="AY17" i="4" s="1"/>
  <c r="AY16" i="3" s="1"/>
  <c r="AZ18" i="6"/>
  <c r="AZ16" i="5" s="1"/>
  <c r="AZ17" i="4" s="1"/>
  <c r="AZ16" i="3" s="1"/>
  <c r="BA18" i="6"/>
  <c r="BA16" i="5" s="1"/>
  <c r="BA17" i="4" s="1"/>
  <c r="BA16" i="3" s="1"/>
  <c r="BB18" i="6"/>
  <c r="BB16" i="5" s="1"/>
  <c r="BB17" i="4" s="1"/>
  <c r="BB16" i="3" s="1"/>
  <c r="BC18" i="6"/>
  <c r="BC16" i="5" s="1"/>
  <c r="BC17" i="4" s="1"/>
  <c r="BC16" i="3" s="1"/>
  <c r="BD18" i="6"/>
  <c r="BD16" i="5" s="1"/>
  <c r="BE18" i="6"/>
  <c r="BE16" i="5" s="1"/>
  <c r="BE17" i="4" s="1"/>
  <c r="BF18" i="6"/>
  <c r="BF16" i="5" s="1"/>
  <c r="BG18" i="6"/>
  <c r="BG16" i="5" s="1"/>
  <c r="BG17" i="4" s="1"/>
  <c r="BG16" i="3" s="1"/>
  <c r="BH18" i="6"/>
  <c r="BH16" i="5" s="1"/>
  <c r="BH17" i="4" s="1"/>
  <c r="BH16" i="3" s="1"/>
  <c r="BI18" i="6"/>
  <c r="BI16" i="5" s="1"/>
  <c r="BI17" i="4" s="1"/>
  <c r="BI16" i="3" s="1"/>
  <c r="BJ18" i="6"/>
  <c r="BJ16" i="5" s="1"/>
  <c r="BJ17" i="4" s="1"/>
  <c r="BJ16" i="3" s="1"/>
  <c r="BK18" i="6"/>
  <c r="BK16" i="5" s="1"/>
  <c r="BK17" i="4" s="1"/>
  <c r="BK16" i="3" s="1"/>
  <c r="BL18" i="6"/>
  <c r="BL16" i="5" s="1"/>
  <c r="BM18" i="6"/>
  <c r="BM16" i="5" s="1"/>
  <c r="BM17" i="4" s="1"/>
  <c r="BN18" i="6"/>
  <c r="BN16" i="5" s="1"/>
  <c r="BN17" i="4" s="1"/>
  <c r="BO18" i="6"/>
  <c r="BO16" i="5" s="1"/>
  <c r="BO17" i="4" s="1"/>
  <c r="BO16" i="3" s="1"/>
  <c r="BP18" i="6"/>
  <c r="BP16" i="5" s="1"/>
  <c r="BP17" i="4" s="1"/>
  <c r="BP16" i="3" s="1"/>
  <c r="BQ18" i="6"/>
  <c r="BQ16" i="5" s="1"/>
  <c r="BQ17" i="4" s="1"/>
  <c r="BQ16" i="3" s="1"/>
  <c r="BR18" i="6"/>
  <c r="BR16" i="5" s="1"/>
  <c r="BR17" i="4" s="1"/>
  <c r="BR16" i="3" s="1"/>
  <c r="BS18" i="6"/>
  <c r="BS16" i="5" s="1"/>
  <c r="BS17" i="4" s="1"/>
  <c r="BS16" i="3" s="1"/>
  <c r="BT18" i="6"/>
  <c r="BT16" i="5" s="1"/>
  <c r="BU18" i="6"/>
  <c r="BU16" i="5" s="1"/>
  <c r="BV18" i="6"/>
  <c r="BV16" i="5" s="1"/>
  <c r="BV17" i="4" s="1"/>
  <c r="BV16" i="3" s="1"/>
  <c r="BW18" i="6"/>
  <c r="BW16" i="5" s="1"/>
  <c r="BW17" i="4" s="1"/>
  <c r="BW16" i="3" s="1"/>
  <c r="BX18" i="6"/>
  <c r="BX16" i="5" s="1"/>
  <c r="BX17" i="4" s="1"/>
  <c r="BX16" i="3" s="1"/>
  <c r="BY18" i="6"/>
  <c r="BY16" i="5" s="1"/>
  <c r="BY17" i="4" s="1"/>
  <c r="BY16" i="3" s="1"/>
  <c r="BZ18" i="6"/>
  <c r="BZ16" i="5" s="1"/>
  <c r="BZ17" i="4" s="1"/>
  <c r="BZ16" i="3" s="1"/>
  <c r="CA18" i="6"/>
  <c r="CA16" i="5" s="1"/>
  <c r="CA17" i="4" s="1"/>
  <c r="CA16" i="3" s="1"/>
  <c r="CB18" i="6"/>
  <c r="CB16" i="5" s="1"/>
  <c r="CC18" i="6"/>
  <c r="CC16" i="5" s="1"/>
  <c r="CC17" i="4" s="1"/>
  <c r="CD18" i="6"/>
  <c r="CD16" i="5" s="1"/>
  <c r="CD17" i="4" s="1"/>
  <c r="CE18" i="6"/>
  <c r="CE16" i="5" s="1"/>
  <c r="CE17" i="4" s="1"/>
  <c r="CE16" i="3" s="1"/>
  <c r="CF18" i="6"/>
  <c r="CF16" i="5" s="1"/>
  <c r="CF17" i="4" s="1"/>
  <c r="CF16" i="3" s="1"/>
  <c r="CG18" i="6"/>
  <c r="CG16" i="5" s="1"/>
  <c r="CG17" i="4" s="1"/>
  <c r="CG16" i="3" s="1"/>
  <c r="CH18" i="6"/>
  <c r="CH16" i="5" s="1"/>
  <c r="CH17" i="4" s="1"/>
  <c r="CH16" i="3" s="1"/>
  <c r="CI18" i="6"/>
  <c r="CI16" i="5" s="1"/>
  <c r="CI17" i="4" s="1"/>
  <c r="CI16" i="3" s="1"/>
  <c r="CJ18" i="6"/>
  <c r="CJ16" i="5" s="1"/>
  <c r="CK18" i="6"/>
  <c r="CK16" i="5" s="1"/>
  <c r="CK17" i="4" s="1"/>
  <c r="CL18" i="6"/>
  <c r="CL16" i="5" s="1"/>
  <c r="CM18" i="6"/>
  <c r="CM16" i="5" s="1"/>
  <c r="CM17" i="4" s="1"/>
  <c r="CM16" i="3" s="1"/>
  <c r="CN18" i="6"/>
  <c r="CN16" i="5" s="1"/>
  <c r="CN17" i="4" s="1"/>
  <c r="CN16" i="3" s="1"/>
  <c r="CO18" i="6"/>
  <c r="CO16" i="5" s="1"/>
  <c r="CO17" i="4" s="1"/>
  <c r="CO16" i="3" s="1"/>
  <c r="CP18" i="6"/>
  <c r="CP16" i="5" s="1"/>
  <c r="CP17" i="4" s="1"/>
  <c r="CP16" i="3" s="1"/>
  <c r="CQ18" i="6"/>
  <c r="CQ16" i="5" s="1"/>
  <c r="CQ17" i="4" s="1"/>
  <c r="CQ16" i="3" s="1"/>
  <c r="CR18" i="6"/>
  <c r="CR16" i="5" s="1"/>
  <c r="CS18" i="6"/>
  <c r="CS16" i="5" s="1"/>
  <c r="CS17" i="4" s="1"/>
  <c r="CT18" i="6"/>
  <c r="CT16" i="5" s="1"/>
  <c r="CU18" i="6"/>
  <c r="CU16" i="5" s="1"/>
  <c r="CU17" i="4" s="1"/>
  <c r="CU16" i="3" s="1"/>
  <c r="D19" i="6"/>
  <c r="D17" i="5" s="1"/>
  <c r="D18" i="4" s="1"/>
  <c r="D17" i="3" s="1"/>
  <c r="E19" i="6"/>
  <c r="E17" i="5" s="1"/>
  <c r="E18" i="4" s="1"/>
  <c r="E17" i="3" s="1"/>
  <c r="F19" i="6"/>
  <c r="F17" i="5" s="1"/>
  <c r="F18" i="4" s="1"/>
  <c r="F17" i="3" s="1"/>
  <c r="G19" i="6"/>
  <c r="G17" i="5" s="1"/>
  <c r="G18" i="4" s="1"/>
  <c r="G17" i="3" s="1"/>
  <c r="H19" i="6"/>
  <c r="H17" i="5" s="1"/>
  <c r="I19" i="6"/>
  <c r="I17" i="5" s="1"/>
  <c r="I18" i="4" s="1"/>
  <c r="J19" i="6"/>
  <c r="J17" i="5" s="1"/>
  <c r="J18" i="4" s="1"/>
  <c r="J17" i="3" s="1"/>
  <c r="K19" i="6"/>
  <c r="K17" i="5" s="1"/>
  <c r="K18" i="4" s="1"/>
  <c r="K17" i="3" s="1"/>
  <c r="L19" i="6"/>
  <c r="L17" i="5" s="1"/>
  <c r="L18" i="4" s="1"/>
  <c r="L17" i="3" s="1"/>
  <c r="M19" i="6"/>
  <c r="M17" i="5" s="1"/>
  <c r="M18" i="4" s="1"/>
  <c r="M17" i="3" s="1"/>
  <c r="N19" i="6"/>
  <c r="N17" i="5" s="1"/>
  <c r="N18" i="4" s="1"/>
  <c r="N17" i="3" s="1"/>
  <c r="O19" i="6"/>
  <c r="O17" i="5" s="1"/>
  <c r="O18" i="4" s="1"/>
  <c r="O17" i="3" s="1"/>
  <c r="P19" i="6"/>
  <c r="P17" i="5" s="1"/>
  <c r="Q19" i="6"/>
  <c r="Q17" i="5" s="1"/>
  <c r="Q18" i="4" s="1"/>
  <c r="R19" i="6"/>
  <c r="R17" i="5" s="1"/>
  <c r="R18" i="4" s="1"/>
  <c r="S19" i="6"/>
  <c r="S17" i="5" s="1"/>
  <c r="S18" i="4" s="1"/>
  <c r="S17" i="3" s="1"/>
  <c r="T19" i="6"/>
  <c r="T17" i="5" s="1"/>
  <c r="T18" i="4" s="1"/>
  <c r="T17" i="3" s="1"/>
  <c r="U19" i="6"/>
  <c r="U17" i="5" s="1"/>
  <c r="U18" i="4" s="1"/>
  <c r="U17" i="3" s="1"/>
  <c r="V19" i="6"/>
  <c r="V17" i="5" s="1"/>
  <c r="V18" i="4" s="1"/>
  <c r="V17" i="3" s="1"/>
  <c r="W19" i="6"/>
  <c r="W17" i="5" s="1"/>
  <c r="W18" i="4" s="1"/>
  <c r="W17" i="3" s="1"/>
  <c r="X19" i="6"/>
  <c r="X17" i="5" s="1"/>
  <c r="Y19" i="6"/>
  <c r="Y17" i="5" s="1"/>
  <c r="Z19" i="6"/>
  <c r="Z17" i="5" s="1"/>
  <c r="Z18" i="4" s="1"/>
  <c r="Z17" i="3" s="1"/>
  <c r="AA19" i="6"/>
  <c r="AA17" i="5" s="1"/>
  <c r="AA18" i="4" s="1"/>
  <c r="AA17" i="3" s="1"/>
  <c r="AB19" i="6"/>
  <c r="AB17" i="5" s="1"/>
  <c r="AB18" i="4" s="1"/>
  <c r="AB17" i="3" s="1"/>
  <c r="AC19" i="6"/>
  <c r="AC17" i="5" s="1"/>
  <c r="AC18" i="4" s="1"/>
  <c r="AC17" i="3" s="1"/>
  <c r="AD19" i="6"/>
  <c r="AD17" i="5" s="1"/>
  <c r="AD18" i="4" s="1"/>
  <c r="AD17" i="3" s="1"/>
  <c r="AE19" i="6"/>
  <c r="AE17" i="5" s="1"/>
  <c r="AE18" i="4" s="1"/>
  <c r="AE17" i="3" s="1"/>
  <c r="AF19" i="6"/>
  <c r="AF17" i="5" s="1"/>
  <c r="AG19" i="6"/>
  <c r="AG17" i="5" s="1"/>
  <c r="AG18" i="4" s="1"/>
  <c r="AH19" i="6"/>
  <c r="AH17" i="5" s="1"/>
  <c r="AH18" i="4" s="1"/>
  <c r="AH17" i="3" s="1"/>
  <c r="AI19" i="6"/>
  <c r="AI17" i="5" s="1"/>
  <c r="AI18" i="4" s="1"/>
  <c r="AI17" i="3" s="1"/>
  <c r="AJ19" i="6"/>
  <c r="AJ17" i="5" s="1"/>
  <c r="AJ18" i="4" s="1"/>
  <c r="AJ17" i="3" s="1"/>
  <c r="AK19" i="6"/>
  <c r="AK17" i="5" s="1"/>
  <c r="AK18" i="4" s="1"/>
  <c r="AK17" i="3" s="1"/>
  <c r="AL19" i="6"/>
  <c r="AL17" i="5" s="1"/>
  <c r="AL18" i="4" s="1"/>
  <c r="AL17" i="3" s="1"/>
  <c r="AM19" i="6"/>
  <c r="AM17" i="5" s="1"/>
  <c r="AM18" i="4" s="1"/>
  <c r="AM17" i="3" s="1"/>
  <c r="AN19" i="6"/>
  <c r="AN17" i="5" s="1"/>
  <c r="AO19" i="6"/>
  <c r="AO17" i="5" s="1"/>
  <c r="AP19" i="6"/>
  <c r="AP17" i="5" s="1"/>
  <c r="AP18" i="4" s="1"/>
  <c r="AQ19" i="6"/>
  <c r="AQ17" i="5" s="1"/>
  <c r="AQ18" i="4" s="1"/>
  <c r="AQ17" i="3" s="1"/>
  <c r="AR19" i="6"/>
  <c r="AR17" i="5" s="1"/>
  <c r="AR18" i="4" s="1"/>
  <c r="AR17" i="3" s="1"/>
  <c r="AS19" i="6"/>
  <c r="AS17" i="5" s="1"/>
  <c r="AS18" i="4" s="1"/>
  <c r="AS17" i="3" s="1"/>
  <c r="AT19" i="6"/>
  <c r="AT17" i="5" s="1"/>
  <c r="AT18" i="4" s="1"/>
  <c r="AT17" i="3" s="1"/>
  <c r="AU19" i="6"/>
  <c r="AU17" i="5" s="1"/>
  <c r="AU18" i="4" s="1"/>
  <c r="AU17" i="3" s="1"/>
  <c r="AV19" i="6"/>
  <c r="AV17" i="5" s="1"/>
  <c r="AW19" i="6"/>
  <c r="AW17" i="5" s="1"/>
  <c r="AX19" i="6"/>
  <c r="AX17" i="5" s="1"/>
  <c r="AX18" i="4" s="1"/>
  <c r="AX17" i="3" s="1"/>
  <c r="AY19" i="6"/>
  <c r="AY17" i="5" s="1"/>
  <c r="AY18" i="4" s="1"/>
  <c r="AY17" i="3" s="1"/>
  <c r="AZ19" i="6"/>
  <c r="AZ17" i="5" s="1"/>
  <c r="AZ18" i="4" s="1"/>
  <c r="AZ17" i="3" s="1"/>
  <c r="BA19" i="6"/>
  <c r="BA17" i="5" s="1"/>
  <c r="BA18" i="4" s="1"/>
  <c r="BA17" i="3" s="1"/>
  <c r="BB19" i="6"/>
  <c r="BB17" i="5" s="1"/>
  <c r="BB18" i="4" s="1"/>
  <c r="BB17" i="3" s="1"/>
  <c r="BC19" i="6"/>
  <c r="BC17" i="5" s="1"/>
  <c r="BC18" i="4" s="1"/>
  <c r="BC17" i="3" s="1"/>
  <c r="BD19" i="6"/>
  <c r="BD17" i="5" s="1"/>
  <c r="BE19" i="6"/>
  <c r="BE17" i="5" s="1"/>
  <c r="BE18" i="4" s="1"/>
  <c r="BF19" i="6"/>
  <c r="BF17" i="5" s="1"/>
  <c r="BF18" i="4" s="1"/>
  <c r="BG19" i="6"/>
  <c r="BG17" i="5" s="1"/>
  <c r="BG18" i="4" s="1"/>
  <c r="BG17" i="3" s="1"/>
  <c r="BH19" i="6"/>
  <c r="BH17" i="5" s="1"/>
  <c r="BH18" i="4" s="1"/>
  <c r="BH17" i="3" s="1"/>
  <c r="BI19" i="6"/>
  <c r="BI17" i="5" s="1"/>
  <c r="BI18" i="4" s="1"/>
  <c r="BI17" i="3" s="1"/>
  <c r="BJ19" i="6"/>
  <c r="BJ17" i="5" s="1"/>
  <c r="BJ18" i="4" s="1"/>
  <c r="BJ17" i="3" s="1"/>
  <c r="BK19" i="6"/>
  <c r="BK17" i="5" s="1"/>
  <c r="BK18" i="4" s="1"/>
  <c r="BK17" i="3" s="1"/>
  <c r="BL19" i="6"/>
  <c r="BL17" i="5" s="1"/>
  <c r="BM19" i="6"/>
  <c r="BM17" i="5" s="1"/>
  <c r="BM18" i="4" s="1"/>
  <c r="BM17" i="3" s="1"/>
  <c r="BM17" i="10" s="1"/>
  <c r="BN19" i="6"/>
  <c r="BN17" i="5" s="1"/>
  <c r="BN18" i="4" s="1"/>
  <c r="BO19" i="6"/>
  <c r="BO17" i="5" s="1"/>
  <c r="BO18" i="4" s="1"/>
  <c r="BO17" i="3" s="1"/>
  <c r="BP19" i="6"/>
  <c r="BP17" i="5" s="1"/>
  <c r="BP18" i="4" s="1"/>
  <c r="BP17" i="3" s="1"/>
  <c r="BQ19" i="6"/>
  <c r="BQ17" i="5" s="1"/>
  <c r="BQ18" i="4" s="1"/>
  <c r="BQ17" i="3" s="1"/>
  <c r="BR19" i="6"/>
  <c r="BR17" i="5" s="1"/>
  <c r="BR18" i="4" s="1"/>
  <c r="BR17" i="3" s="1"/>
  <c r="BS19" i="6"/>
  <c r="BS17" i="5" s="1"/>
  <c r="BS18" i="4" s="1"/>
  <c r="BS17" i="3" s="1"/>
  <c r="BT19" i="6"/>
  <c r="BT17" i="5" s="1"/>
  <c r="BU19" i="6"/>
  <c r="BU17" i="5" s="1"/>
  <c r="BU18" i="4" s="1"/>
  <c r="BV19" i="6"/>
  <c r="BV17" i="5" s="1"/>
  <c r="BV18" i="4" s="1"/>
  <c r="BV17" i="3" s="1"/>
  <c r="BW19" i="6"/>
  <c r="BW17" i="5" s="1"/>
  <c r="BW18" i="4" s="1"/>
  <c r="BW17" i="3" s="1"/>
  <c r="BX19" i="6"/>
  <c r="BX17" i="5" s="1"/>
  <c r="BX18" i="4" s="1"/>
  <c r="BX17" i="3" s="1"/>
  <c r="BY19" i="6"/>
  <c r="BY17" i="5" s="1"/>
  <c r="BY18" i="4" s="1"/>
  <c r="BY17" i="3" s="1"/>
  <c r="BZ19" i="6"/>
  <c r="BZ17" i="5" s="1"/>
  <c r="BZ18" i="4" s="1"/>
  <c r="BZ17" i="3" s="1"/>
  <c r="CA19" i="6"/>
  <c r="CA17" i="5" s="1"/>
  <c r="CA18" i="4" s="1"/>
  <c r="CA17" i="3" s="1"/>
  <c r="CB19" i="6"/>
  <c r="CB17" i="5" s="1"/>
  <c r="CC19" i="6"/>
  <c r="CC17" i="5" s="1"/>
  <c r="CC18" i="4" s="1"/>
  <c r="CD19" i="6"/>
  <c r="CD17" i="5" s="1"/>
  <c r="CD18" i="4" s="1"/>
  <c r="CE19" i="6"/>
  <c r="CE17" i="5" s="1"/>
  <c r="CE18" i="4" s="1"/>
  <c r="CE17" i="3" s="1"/>
  <c r="CF19" i="6"/>
  <c r="CF17" i="5" s="1"/>
  <c r="CF18" i="4" s="1"/>
  <c r="CF17" i="3" s="1"/>
  <c r="CG19" i="6"/>
  <c r="CG17" i="5" s="1"/>
  <c r="CG18" i="4" s="1"/>
  <c r="CG17" i="3" s="1"/>
  <c r="CH19" i="6"/>
  <c r="CH17" i="5" s="1"/>
  <c r="CH18" i="4" s="1"/>
  <c r="CH17" i="3" s="1"/>
  <c r="CI19" i="6"/>
  <c r="CI17" i="5" s="1"/>
  <c r="CI18" i="4" s="1"/>
  <c r="CI17" i="3" s="1"/>
  <c r="CJ19" i="6"/>
  <c r="CJ17" i="5" s="1"/>
  <c r="CK19" i="6"/>
  <c r="CK17" i="5" s="1"/>
  <c r="CL19" i="6"/>
  <c r="CL17" i="5" s="1"/>
  <c r="CL18" i="4" s="1"/>
  <c r="CL17" i="3" s="1"/>
  <c r="CM19" i="6"/>
  <c r="CM17" i="5" s="1"/>
  <c r="CM18" i="4" s="1"/>
  <c r="CM17" i="3" s="1"/>
  <c r="CN19" i="6"/>
  <c r="CN17" i="5" s="1"/>
  <c r="CN18" i="4" s="1"/>
  <c r="CN17" i="3" s="1"/>
  <c r="CO19" i="6"/>
  <c r="CO17" i="5" s="1"/>
  <c r="CO18" i="4" s="1"/>
  <c r="CO17" i="3" s="1"/>
  <c r="CP19" i="6"/>
  <c r="CP17" i="5" s="1"/>
  <c r="CP18" i="4" s="1"/>
  <c r="CP17" i="3" s="1"/>
  <c r="CQ19" i="6"/>
  <c r="CQ17" i="5" s="1"/>
  <c r="CQ18" i="4" s="1"/>
  <c r="CQ17" i="3" s="1"/>
  <c r="CR19" i="6"/>
  <c r="CR17" i="5" s="1"/>
  <c r="CS19" i="6"/>
  <c r="CS17" i="5" s="1"/>
  <c r="CT19" i="6"/>
  <c r="CT17" i="5" s="1"/>
  <c r="CT18" i="4" s="1"/>
  <c r="CT17" i="3" s="1"/>
  <c r="CU19" i="6"/>
  <c r="CU17" i="5" s="1"/>
  <c r="CU18" i="4" s="1"/>
  <c r="CU17" i="3" s="1"/>
  <c r="D20" i="6"/>
  <c r="D18" i="5" s="1"/>
  <c r="D19" i="4" s="1"/>
  <c r="D18" i="3" s="1"/>
  <c r="E20" i="6"/>
  <c r="E18" i="5" s="1"/>
  <c r="E19" i="4" s="1"/>
  <c r="E18" i="3" s="1"/>
  <c r="F20" i="6"/>
  <c r="F18" i="5" s="1"/>
  <c r="F19" i="4" s="1"/>
  <c r="F18" i="3" s="1"/>
  <c r="G20" i="6"/>
  <c r="G18" i="5" s="1"/>
  <c r="G19" i="4" s="1"/>
  <c r="G18" i="3" s="1"/>
  <c r="H20" i="6"/>
  <c r="H18" i="5" s="1"/>
  <c r="I20" i="6"/>
  <c r="I18" i="5" s="1"/>
  <c r="J20" i="6"/>
  <c r="J18" i="5" s="1"/>
  <c r="K20" i="6"/>
  <c r="K18" i="5" s="1"/>
  <c r="K19" i="4" s="1"/>
  <c r="K18" i="3" s="1"/>
  <c r="L20" i="6"/>
  <c r="L18" i="5" s="1"/>
  <c r="L19" i="4" s="1"/>
  <c r="L18" i="3" s="1"/>
  <c r="M20" i="6"/>
  <c r="M18" i="5" s="1"/>
  <c r="M19" i="4" s="1"/>
  <c r="M18" i="3" s="1"/>
  <c r="N20" i="6"/>
  <c r="N18" i="5" s="1"/>
  <c r="N19" i="4" s="1"/>
  <c r="N18" i="3" s="1"/>
  <c r="O20" i="6"/>
  <c r="O18" i="5" s="1"/>
  <c r="O19" i="4" s="1"/>
  <c r="O18" i="3" s="1"/>
  <c r="P20" i="6"/>
  <c r="P18" i="5" s="1"/>
  <c r="Q20" i="6"/>
  <c r="Q18" i="5" s="1"/>
  <c r="Q19" i="4" s="1"/>
  <c r="R20" i="6"/>
  <c r="R18" i="5" s="1"/>
  <c r="S20" i="6"/>
  <c r="S18" i="5" s="1"/>
  <c r="S19" i="4" s="1"/>
  <c r="S18" i="3" s="1"/>
  <c r="T20" i="6"/>
  <c r="T18" i="5" s="1"/>
  <c r="T19" i="4" s="1"/>
  <c r="T18" i="3" s="1"/>
  <c r="U20" i="6"/>
  <c r="U18" i="5" s="1"/>
  <c r="U19" i="4" s="1"/>
  <c r="U18" i="3" s="1"/>
  <c r="V20" i="6"/>
  <c r="V18" i="5" s="1"/>
  <c r="V19" i="4" s="1"/>
  <c r="V18" i="3" s="1"/>
  <c r="W20" i="6"/>
  <c r="W18" i="5" s="1"/>
  <c r="W19" i="4" s="1"/>
  <c r="W18" i="3" s="1"/>
  <c r="X20" i="6"/>
  <c r="X18" i="5" s="1"/>
  <c r="Y20" i="6"/>
  <c r="Y18" i="5" s="1"/>
  <c r="Z20" i="6"/>
  <c r="Z18" i="5" s="1"/>
  <c r="Z19" i="4" s="1"/>
  <c r="Z18" i="3" s="1"/>
  <c r="AA20" i="6"/>
  <c r="AA18" i="5" s="1"/>
  <c r="AA19" i="4" s="1"/>
  <c r="AA18" i="3" s="1"/>
  <c r="AB20" i="6"/>
  <c r="AB18" i="5" s="1"/>
  <c r="AB19" i="4" s="1"/>
  <c r="AB18" i="3" s="1"/>
  <c r="AC20" i="6"/>
  <c r="AC18" i="5" s="1"/>
  <c r="AC19" i="4" s="1"/>
  <c r="AC18" i="3" s="1"/>
  <c r="AD20" i="6"/>
  <c r="AD18" i="5" s="1"/>
  <c r="AD19" i="4" s="1"/>
  <c r="AD18" i="3" s="1"/>
  <c r="AE20" i="6"/>
  <c r="AE18" i="5" s="1"/>
  <c r="AE19" i="4" s="1"/>
  <c r="AE18" i="3" s="1"/>
  <c r="AF20" i="6"/>
  <c r="AF18" i="5" s="1"/>
  <c r="AG20" i="6"/>
  <c r="AG18" i="5" s="1"/>
  <c r="AH20" i="6"/>
  <c r="AH18" i="5" s="1"/>
  <c r="AH19" i="4" s="1"/>
  <c r="AI20" i="6"/>
  <c r="AI18" i="5" s="1"/>
  <c r="AI19" i="4" s="1"/>
  <c r="AI18" i="3" s="1"/>
  <c r="AJ20" i="6"/>
  <c r="AJ18" i="5" s="1"/>
  <c r="AJ19" i="4" s="1"/>
  <c r="AJ18" i="3" s="1"/>
  <c r="AK20" i="6"/>
  <c r="AK18" i="5" s="1"/>
  <c r="AK19" i="4" s="1"/>
  <c r="AK18" i="3" s="1"/>
  <c r="AL20" i="6"/>
  <c r="AL18" i="5" s="1"/>
  <c r="AL19" i="4" s="1"/>
  <c r="AL18" i="3" s="1"/>
  <c r="AM20" i="6"/>
  <c r="AM18" i="5" s="1"/>
  <c r="AM19" i="4" s="1"/>
  <c r="AM18" i="3" s="1"/>
  <c r="AN20" i="6"/>
  <c r="AN18" i="5" s="1"/>
  <c r="AO20" i="6"/>
  <c r="AO18" i="5" s="1"/>
  <c r="AO19" i="4" s="1"/>
  <c r="AP20" i="6"/>
  <c r="AP18" i="5" s="1"/>
  <c r="AP19" i="4" s="1"/>
  <c r="AQ20" i="6"/>
  <c r="AQ18" i="5" s="1"/>
  <c r="AQ19" i="4" s="1"/>
  <c r="AQ18" i="3" s="1"/>
  <c r="AR20" i="6"/>
  <c r="AR18" i="5" s="1"/>
  <c r="AR19" i="4" s="1"/>
  <c r="AR18" i="3" s="1"/>
  <c r="AS20" i="6"/>
  <c r="AS18" i="5" s="1"/>
  <c r="AS19" i="4" s="1"/>
  <c r="AS18" i="3" s="1"/>
  <c r="AT20" i="6"/>
  <c r="AT18" i="5" s="1"/>
  <c r="AT19" i="4" s="1"/>
  <c r="AT18" i="3" s="1"/>
  <c r="AU20" i="6"/>
  <c r="AU18" i="5" s="1"/>
  <c r="AU19" i="4" s="1"/>
  <c r="AU18" i="3" s="1"/>
  <c r="AV20" i="6"/>
  <c r="AV18" i="5" s="1"/>
  <c r="AW20" i="6"/>
  <c r="AW18" i="5" s="1"/>
  <c r="AX20" i="6"/>
  <c r="AX18" i="5" s="1"/>
  <c r="AX19" i="4" s="1"/>
  <c r="AY20" i="6"/>
  <c r="AY18" i="5" s="1"/>
  <c r="AY19" i="4" s="1"/>
  <c r="AY18" i="3" s="1"/>
  <c r="AZ20" i="6"/>
  <c r="AZ18" i="5" s="1"/>
  <c r="AZ19" i="4" s="1"/>
  <c r="AZ18" i="3" s="1"/>
  <c r="BA20" i="6"/>
  <c r="BA18" i="5" s="1"/>
  <c r="BA19" i="4" s="1"/>
  <c r="BA18" i="3" s="1"/>
  <c r="BB20" i="6"/>
  <c r="BB18" i="5" s="1"/>
  <c r="BB19" i="4" s="1"/>
  <c r="BB18" i="3" s="1"/>
  <c r="BC20" i="6"/>
  <c r="BC18" i="5" s="1"/>
  <c r="BC19" i="4" s="1"/>
  <c r="BC18" i="3" s="1"/>
  <c r="BD20" i="6"/>
  <c r="BD18" i="5" s="1"/>
  <c r="BE20" i="6"/>
  <c r="BE18" i="5" s="1"/>
  <c r="BF20" i="6"/>
  <c r="BF18" i="5" s="1"/>
  <c r="BF19" i="4" s="1"/>
  <c r="BF18" i="3" s="1"/>
  <c r="BG20" i="6"/>
  <c r="BG18" i="5" s="1"/>
  <c r="BG19" i="4" s="1"/>
  <c r="BG18" i="3" s="1"/>
  <c r="BH20" i="6"/>
  <c r="BH18" i="5" s="1"/>
  <c r="BH19" i="4" s="1"/>
  <c r="BH18" i="3" s="1"/>
  <c r="BI20" i="6"/>
  <c r="BI18" i="5" s="1"/>
  <c r="BI19" i="4" s="1"/>
  <c r="BI18" i="3" s="1"/>
  <c r="BJ20" i="6"/>
  <c r="BJ18" i="5" s="1"/>
  <c r="BJ19" i="4" s="1"/>
  <c r="BJ18" i="3" s="1"/>
  <c r="BK20" i="6"/>
  <c r="BK18" i="5" s="1"/>
  <c r="BK19" i="4" s="1"/>
  <c r="BK18" i="3" s="1"/>
  <c r="BL20" i="6"/>
  <c r="BL18" i="5" s="1"/>
  <c r="BM20" i="6"/>
  <c r="BM18" i="5" s="1"/>
  <c r="BM19" i="4" s="1"/>
  <c r="BN20" i="6"/>
  <c r="BN18" i="5" s="1"/>
  <c r="BO20" i="6"/>
  <c r="BO18" i="5" s="1"/>
  <c r="BO19" i="4" s="1"/>
  <c r="BO18" i="3" s="1"/>
  <c r="BP20" i="6"/>
  <c r="BP18" i="5" s="1"/>
  <c r="BP19" i="4" s="1"/>
  <c r="BP18" i="3" s="1"/>
  <c r="BQ20" i="6"/>
  <c r="BQ18" i="5" s="1"/>
  <c r="BQ19" i="4" s="1"/>
  <c r="BQ18" i="3" s="1"/>
  <c r="BR20" i="6"/>
  <c r="BR18" i="5" s="1"/>
  <c r="BR19" i="4" s="1"/>
  <c r="BR18" i="3" s="1"/>
  <c r="BS20" i="6"/>
  <c r="BS18" i="5" s="1"/>
  <c r="BS19" i="4" s="1"/>
  <c r="BS18" i="3" s="1"/>
  <c r="BT20" i="6"/>
  <c r="BT18" i="5" s="1"/>
  <c r="BU20" i="6"/>
  <c r="BU18" i="5" s="1"/>
  <c r="BV20" i="6"/>
  <c r="BV18" i="5" s="1"/>
  <c r="BV19" i="4" s="1"/>
  <c r="BV18" i="3" s="1"/>
  <c r="BW20" i="6"/>
  <c r="BW18" i="5" s="1"/>
  <c r="BW19" i="4" s="1"/>
  <c r="BW18" i="3" s="1"/>
  <c r="BX20" i="6"/>
  <c r="BX18" i="5" s="1"/>
  <c r="BX19" i="4" s="1"/>
  <c r="BX18" i="3" s="1"/>
  <c r="BY20" i="6"/>
  <c r="BY18" i="5" s="1"/>
  <c r="BY19" i="4" s="1"/>
  <c r="BY18" i="3" s="1"/>
  <c r="BZ20" i="6"/>
  <c r="BZ18" i="5" s="1"/>
  <c r="BZ19" i="4" s="1"/>
  <c r="BZ18" i="3" s="1"/>
  <c r="CA20" i="6"/>
  <c r="CA18" i="5" s="1"/>
  <c r="CA19" i="4" s="1"/>
  <c r="CA18" i="3" s="1"/>
  <c r="CB20" i="6"/>
  <c r="CB18" i="5" s="1"/>
  <c r="CC20" i="6"/>
  <c r="CC18" i="5" s="1"/>
  <c r="CD20" i="6"/>
  <c r="CD18" i="5" s="1"/>
  <c r="CD19" i="4" s="1"/>
  <c r="CE20" i="6"/>
  <c r="CE18" i="5" s="1"/>
  <c r="CE19" i="4" s="1"/>
  <c r="CE18" i="3" s="1"/>
  <c r="CF20" i="6"/>
  <c r="CF18" i="5" s="1"/>
  <c r="CF19" i="4" s="1"/>
  <c r="CF18" i="3" s="1"/>
  <c r="CG20" i="6"/>
  <c r="CG18" i="5" s="1"/>
  <c r="CG19" i="4" s="1"/>
  <c r="CG18" i="3" s="1"/>
  <c r="CH20" i="6"/>
  <c r="CH18" i="5" s="1"/>
  <c r="CH19" i="4" s="1"/>
  <c r="CH18" i="3" s="1"/>
  <c r="CI20" i="6"/>
  <c r="CI18" i="5" s="1"/>
  <c r="CI19" i="4" s="1"/>
  <c r="CI18" i="3" s="1"/>
  <c r="CJ20" i="6"/>
  <c r="CJ18" i="5" s="1"/>
  <c r="CK20" i="6"/>
  <c r="CK18" i="5" s="1"/>
  <c r="CK19" i="4" s="1"/>
  <c r="CL20" i="6"/>
  <c r="CL18" i="5" s="1"/>
  <c r="CL19" i="4" s="1"/>
  <c r="CM20" i="6"/>
  <c r="CM18" i="5" s="1"/>
  <c r="CM19" i="4" s="1"/>
  <c r="CM18" i="3" s="1"/>
  <c r="CN20" i="6"/>
  <c r="CN18" i="5" s="1"/>
  <c r="CN19" i="4" s="1"/>
  <c r="CN18" i="3" s="1"/>
  <c r="CO20" i="6"/>
  <c r="CO18" i="5" s="1"/>
  <c r="CO19" i="4" s="1"/>
  <c r="CO18" i="3" s="1"/>
  <c r="CP20" i="6"/>
  <c r="CP18" i="5" s="1"/>
  <c r="CP19" i="4" s="1"/>
  <c r="CP18" i="3" s="1"/>
  <c r="CQ20" i="6"/>
  <c r="CQ18" i="5" s="1"/>
  <c r="CQ19" i="4" s="1"/>
  <c r="CQ18" i="3" s="1"/>
  <c r="CR20" i="6"/>
  <c r="CR18" i="5" s="1"/>
  <c r="CS20" i="6"/>
  <c r="CS18" i="5" s="1"/>
  <c r="CT20" i="6"/>
  <c r="CT18" i="5" s="1"/>
  <c r="CT19" i="4" s="1"/>
  <c r="CT18" i="3" s="1"/>
  <c r="CT18" i="10" s="1"/>
  <c r="CU20" i="6"/>
  <c r="CU18" i="5" s="1"/>
  <c r="CU19" i="4" s="1"/>
  <c r="CU18" i="3" s="1"/>
  <c r="D21" i="6"/>
  <c r="D19" i="5" s="1"/>
  <c r="D20" i="4" s="1"/>
  <c r="D19" i="3" s="1"/>
  <c r="E21" i="6"/>
  <c r="E19" i="5" s="1"/>
  <c r="E20" i="4" s="1"/>
  <c r="E19" i="3" s="1"/>
  <c r="F21" i="6"/>
  <c r="F19" i="5" s="1"/>
  <c r="F20" i="4" s="1"/>
  <c r="F19" i="3" s="1"/>
  <c r="G21" i="6"/>
  <c r="G19" i="5" s="1"/>
  <c r="G20" i="4" s="1"/>
  <c r="G19" i="3" s="1"/>
  <c r="H21" i="6"/>
  <c r="H19" i="5" s="1"/>
  <c r="I21" i="6"/>
  <c r="I19" i="5" s="1"/>
  <c r="J21" i="6"/>
  <c r="J19" i="5" s="1"/>
  <c r="J20" i="4" s="1"/>
  <c r="K21" i="6"/>
  <c r="K19" i="5" s="1"/>
  <c r="K20" i="4" s="1"/>
  <c r="K19" i="3" s="1"/>
  <c r="L21" i="6"/>
  <c r="L19" i="5" s="1"/>
  <c r="L20" i="4" s="1"/>
  <c r="L19" i="3" s="1"/>
  <c r="M21" i="6"/>
  <c r="M19" i="5" s="1"/>
  <c r="M20" i="4" s="1"/>
  <c r="M19" i="3" s="1"/>
  <c r="N21" i="6"/>
  <c r="N19" i="5" s="1"/>
  <c r="N20" i="4" s="1"/>
  <c r="N19" i="3" s="1"/>
  <c r="O21" i="6"/>
  <c r="O19" i="5" s="1"/>
  <c r="O20" i="4" s="1"/>
  <c r="O19" i="3" s="1"/>
  <c r="P21" i="6"/>
  <c r="P19" i="5" s="1"/>
  <c r="Q21" i="6"/>
  <c r="Q19" i="5" s="1"/>
  <c r="Q20" i="4" s="1"/>
  <c r="R21" i="6"/>
  <c r="R19" i="5" s="1"/>
  <c r="R20" i="4" s="1"/>
  <c r="S21" i="6"/>
  <c r="S19" i="5" s="1"/>
  <c r="S20" i="4" s="1"/>
  <c r="S19" i="3" s="1"/>
  <c r="T21" i="6"/>
  <c r="T19" i="5" s="1"/>
  <c r="T20" i="4" s="1"/>
  <c r="T19" i="3" s="1"/>
  <c r="U21" i="6"/>
  <c r="U19" i="5" s="1"/>
  <c r="U20" i="4" s="1"/>
  <c r="U19" i="3" s="1"/>
  <c r="V21" i="6"/>
  <c r="V19" i="5" s="1"/>
  <c r="V20" i="4" s="1"/>
  <c r="V19" i="3" s="1"/>
  <c r="W21" i="6"/>
  <c r="W19" i="5" s="1"/>
  <c r="W20" i="4" s="1"/>
  <c r="W19" i="3" s="1"/>
  <c r="X21" i="6"/>
  <c r="X19" i="5" s="1"/>
  <c r="X20" i="4" s="1"/>
  <c r="Y21" i="6"/>
  <c r="Y19" i="5" s="1"/>
  <c r="Z21" i="6"/>
  <c r="Z19" i="5" s="1"/>
  <c r="Z20" i="4" s="1"/>
  <c r="Z19" i="3" s="1"/>
  <c r="AA21" i="6"/>
  <c r="AA19" i="5" s="1"/>
  <c r="AA20" i="4" s="1"/>
  <c r="AA19" i="3" s="1"/>
  <c r="AB21" i="6"/>
  <c r="AB19" i="5" s="1"/>
  <c r="AB20" i="4" s="1"/>
  <c r="AB19" i="3" s="1"/>
  <c r="AC21" i="6"/>
  <c r="AC19" i="5" s="1"/>
  <c r="AC20" i="4" s="1"/>
  <c r="AC19" i="3" s="1"/>
  <c r="AD21" i="6"/>
  <c r="AD19" i="5" s="1"/>
  <c r="AD20" i="4" s="1"/>
  <c r="AD19" i="3" s="1"/>
  <c r="AE21" i="6"/>
  <c r="AE19" i="5" s="1"/>
  <c r="AE20" i="4" s="1"/>
  <c r="AE19" i="3" s="1"/>
  <c r="AF21" i="6"/>
  <c r="AF19" i="5" s="1"/>
  <c r="AG21" i="6"/>
  <c r="AG19" i="5" s="1"/>
  <c r="AH21" i="6"/>
  <c r="AH19" i="5" s="1"/>
  <c r="AH20" i="4" s="1"/>
  <c r="AH19" i="3" s="1"/>
  <c r="AI21" i="6"/>
  <c r="AI19" i="5" s="1"/>
  <c r="AI20" i="4" s="1"/>
  <c r="AI19" i="3" s="1"/>
  <c r="AJ21" i="6"/>
  <c r="AJ19" i="5" s="1"/>
  <c r="AJ20" i="4" s="1"/>
  <c r="AJ19" i="3" s="1"/>
  <c r="AK21" i="6"/>
  <c r="AK19" i="5" s="1"/>
  <c r="AK20" i="4" s="1"/>
  <c r="AK19" i="3" s="1"/>
  <c r="AL21" i="6"/>
  <c r="AL19" i="5" s="1"/>
  <c r="AL20" i="4" s="1"/>
  <c r="AL19" i="3" s="1"/>
  <c r="AM21" i="6"/>
  <c r="AM19" i="5" s="1"/>
  <c r="AM20" i="4" s="1"/>
  <c r="AM19" i="3" s="1"/>
  <c r="AN21" i="6"/>
  <c r="AN19" i="5" s="1"/>
  <c r="AO21" i="6"/>
  <c r="AO19" i="5" s="1"/>
  <c r="AP21" i="6"/>
  <c r="AP19" i="5" s="1"/>
  <c r="AQ21" i="6"/>
  <c r="AQ19" i="5" s="1"/>
  <c r="AQ20" i="4" s="1"/>
  <c r="AQ19" i="3" s="1"/>
  <c r="AR21" i="6"/>
  <c r="AR19" i="5" s="1"/>
  <c r="AR20" i="4" s="1"/>
  <c r="AR19" i="3" s="1"/>
  <c r="AS21" i="6"/>
  <c r="AS19" i="5" s="1"/>
  <c r="AS20" i="4" s="1"/>
  <c r="AS19" i="3" s="1"/>
  <c r="AT21" i="6"/>
  <c r="AT19" i="5" s="1"/>
  <c r="AT20" i="4" s="1"/>
  <c r="AT19" i="3" s="1"/>
  <c r="AU21" i="6"/>
  <c r="AU19" i="5" s="1"/>
  <c r="AU20" i="4" s="1"/>
  <c r="AU19" i="3" s="1"/>
  <c r="AV21" i="6"/>
  <c r="AV19" i="5" s="1"/>
  <c r="AW21" i="6"/>
  <c r="AW19" i="5" s="1"/>
  <c r="AX21" i="6"/>
  <c r="AX19" i="5" s="1"/>
  <c r="AX20" i="4" s="1"/>
  <c r="AX19" i="3" s="1"/>
  <c r="AY21" i="6"/>
  <c r="AY19" i="5" s="1"/>
  <c r="AY20" i="4" s="1"/>
  <c r="AY19" i="3" s="1"/>
  <c r="AZ21" i="6"/>
  <c r="AZ19" i="5" s="1"/>
  <c r="AZ20" i="4" s="1"/>
  <c r="AZ19" i="3" s="1"/>
  <c r="BA21" i="6"/>
  <c r="BA19" i="5" s="1"/>
  <c r="BA20" i="4" s="1"/>
  <c r="BA19" i="3" s="1"/>
  <c r="BB21" i="6"/>
  <c r="BB19" i="5" s="1"/>
  <c r="BB20" i="4" s="1"/>
  <c r="BB19" i="3" s="1"/>
  <c r="BC21" i="6"/>
  <c r="BC19" i="5" s="1"/>
  <c r="BC20" i="4" s="1"/>
  <c r="BC19" i="3" s="1"/>
  <c r="BD21" i="6"/>
  <c r="BD19" i="5" s="1"/>
  <c r="BE21" i="6"/>
  <c r="BE19" i="5" s="1"/>
  <c r="BF21" i="6"/>
  <c r="BF19" i="5" s="1"/>
  <c r="BF20" i="4" s="1"/>
  <c r="BG21" i="6"/>
  <c r="BG19" i="5" s="1"/>
  <c r="BG20" i="4" s="1"/>
  <c r="BG19" i="3" s="1"/>
  <c r="BH21" i="6"/>
  <c r="BH19" i="5" s="1"/>
  <c r="BH20" i="4" s="1"/>
  <c r="BH19" i="3" s="1"/>
  <c r="BI21" i="6"/>
  <c r="BI19" i="5" s="1"/>
  <c r="BI20" i="4" s="1"/>
  <c r="BI19" i="3" s="1"/>
  <c r="BJ21" i="6"/>
  <c r="BJ19" i="5" s="1"/>
  <c r="BJ20" i="4" s="1"/>
  <c r="BJ19" i="3" s="1"/>
  <c r="BK21" i="6"/>
  <c r="BK19" i="5" s="1"/>
  <c r="BK20" i="4" s="1"/>
  <c r="BK19" i="3" s="1"/>
  <c r="BL21" i="6"/>
  <c r="BL19" i="5" s="1"/>
  <c r="BM21" i="6"/>
  <c r="BM19" i="5" s="1"/>
  <c r="BM20" i="4" s="1"/>
  <c r="BN21" i="6"/>
  <c r="BN19" i="5" s="1"/>
  <c r="BN20" i="4" s="1"/>
  <c r="BO21" i="6"/>
  <c r="BO19" i="5" s="1"/>
  <c r="BO20" i="4" s="1"/>
  <c r="BO19" i="3" s="1"/>
  <c r="BP21" i="6"/>
  <c r="BP19" i="5" s="1"/>
  <c r="BP20" i="4" s="1"/>
  <c r="BP19" i="3" s="1"/>
  <c r="BQ21" i="6"/>
  <c r="BQ19" i="5" s="1"/>
  <c r="BQ20" i="4" s="1"/>
  <c r="BQ19" i="3" s="1"/>
  <c r="BR21" i="6"/>
  <c r="BR19" i="5" s="1"/>
  <c r="BR20" i="4" s="1"/>
  <c r="BR19" i="3" s="1"/>
  <c r="BS21" i="6"/>
  <c r="BS19" i="5" s="1"/>
  <c r="BS20" i="4" s="1"/>
  <c r="BS19" i="3" s="1"/>
  <c r="BT21" i="6"/>
  <c r="BT19" i="5" s="1"/>
  <c r="BT20" i="4" s="1"/>
  <c r="BU21" i="6"/>
  <c r="BU19" i="5" s="1"/>
  <c r="BV21" i="6"/>
  <c r="BV19" i="5" s="1"/>
  <c r="BV20" i="4" s="1"/>
  <c r="BV19" i="3" s="1"/>
  <c r="BW21" i="6"/>
  <c r="BW19" i="5" s="1"/>
  <c r="BW20" i="4" s="1"/>
  <c r="BW19" i="3" s="1"/>
  <c r="BX21" i="6"/>
  <c r="BX19" i="5" s="1"/>
  <c r="BX20" i="4" s="1"/>
  <c r="BX19" i="3" s="1"/>
  <c r="BY21" i="6"/>
  <c r="BY19" i="5" s="1"/>
  <c r="BY20" i="4" s="1"/>
  <c r="BY19" i="3" s="1"/>
  <c r="BZ21" i="6"/>
  <c r="BZ19" i="5" s="1"/>
  <c r="BZ20" i="4" s="1"/>
  <c r="BZ19" i="3" s="1"/>
  <c r="CA21" i="6"/>
  <c r="CA19" i="5" s="1"/>
  <c r="CA20" i="4" s="1"/>
  <c r="CA19" i="3" s="1"/>
  <c r="CB21" i="6"/>
  <c r="CB19" i="5" s="1"/>
  <c r="CC21" i="6"/>
  <c r="CC19" i="5" s="1"/>
  <c r="CD21" i="6"/>
  <c r="CD19" i="5" s="1"/>
  <c r="CD20" i="4" s="1"/>
  <c r="CE21" i="6"/>
  <c r="CE19" i="5" s="1"/>
  <c r="CE20" i="4" s="1"/>
  <c r="CE19" i="3" s="1"/>
  <c r="CF21" i="6"/>
  <c r="CF19" i="5" s="1"/>
  <c r="CF20" i="4" s="1"/>
  <c r="CF19" i="3" s="1"/>
  <c r="CG21" i="6"/>
  <c r="CG19" i="5" s="1"/>
  <c r="CG20" i="4" s="1"/>
  <c r="CG19" i="3" s="1"/>
  <c r="CH21" i="6"/>
  <c r="CH19" i="5" s="1"/>
  <c r="CH20" i="4" s="1"/>
  <c r="CH19" i="3" s="1"/>
  <c r="CI21" i="6"/>
  <c r="CI19" i="5" s="1"/>
  <c r="CI20" i="4" s="1"/>
  <c r="CI19" i="3" s="1"/>
  <c r="CJ21" i="6"/>
  <c r="CJ19" i="5" s="1"/>
  <c r="CJ20" i="4" s="1"/>
  <c r="CK21" i="6"/>
  <c r="CK19" i="5" s="1"/>
  <c r="CK20" i="4" s="1"/>
  <c r="CL21" i="6"/>
  <c r="CL19" i="5" s="1"/>
  <c r="CL20" i="4" s="1"/>
  <c r="CM21" i="6"/>
  <c r="CM19" i="5" s="1"/>
  <c r="CM20" i="4" s="1"/>
  <c r="CM19" i="3" s="1"/>
  <c r="CN21" i="6"/>
  <c r="CN19" i="5" s="1"/>
  <c r="CN20" i="4" s="1"/>
  <c r="CN19" i="3" s="1"/>
  <c r="CO21" i="6"/>
  <c r="CO19" i="5" s="1"/>
  <c r="CO20" i="4" s="1"/>
  <c r="CO19" i="3" s="1"/>
  <c r="CP21" i="6"/>
  <c r="CP19" i="5" s="1"/>
  <c r="CP20" i="4" s="1"/>
  <c r="CP19" i="3" s="1"/>
  <c r="CQ21" i="6"/>
  <c r="CQ19" i="5" s="1"/>
  <c r="CQ20" i="4" s="1"/>
  <c r="CQ19" i="3" s="1"/>
  <c r="CR21" i="6"/>
  <c r="CR19" i="5" s="1"/>
  <c r="CS21" i="6"/>
  <c r="CS19" i="5" s="1"/>
  <c r="CT21" i="6"/>
  <c r="CT19" i="5" s="1"/>
  <c r="CT20" i="4" s="1"/>
  <c r="CT19" i="3" s="1"/>
  <c r="CU21" i="6"/>
  <c r="CU19" i="5" s="1"/>
  <c r="CU20" i="4" s="1"/>
  <c r="CU19" i="3" s="1"/>
  <c r="D22" i="6"/>
  <c r="D20" i="5" s="1"/>
  <c r="D21" i="4" s="1"/>
  <c r="D20" i="3" s="1"/>
  <c r="E22" i="6"/>
  <c r="E20" i="5" s="1"/>
  <c r="E21" i="4" s="1"/>
  <c r="E20" i="3" s="1"/>
  <c r="F22" i="6"/>
  <c r="F20" i="5" s="1"/>
  <c r="F21" i="4" s="1"/>
  <c r="F20" i="3" s="1"/>
  <c r="G22" i="6"/>
  <c r="G20" i="5" s="1"/>
  <c r="G21" i="4" s="1"/>
  <c r="G20" i="3" s="1"/>
  <c r="H22" i="6"/>
  <c r="H20" i="5" s="1"/>
  <c r="H21" i="4" s="1"/>
  <c r="I22" i="6"/>
  <c r="I20" i="5" s="1"/>
  <c r="I21" i="4" s="1"/>
  <c r="J22" i="6"/>
  <c r="J20" i="5" s="1"/>
  <c r="J21" i="4" s="1"/>
  <c r="J20" i="3" s="1"/>
  <c r="K22" i="6"/>
  <c r="K20" i="5" s="1"/>
  <c r="K21" i="4" s="1"/>
  <c r="K20" i="3" s="1"/>
  <c r="L22" i="6"/>
  <c r="L20" i="5" s="1"/>
  <c r="L21" i="4" s="1"/>
  <c r="L20" i="3" s="1"/>
  <c r="M22" i="6"/>
  <c r="M20" i="5" s="1"/>
  <c r="M21" i="4" s="1"/>
  <c r="M20" i="3" s="1"/>
  <c r="N22" i="6"/>
  <c r="N20" i="5" s="1"/>
  <c r="N21" i="4" s="1"/>
  <c r="N20" i="3" s="1"/>
  <c r="O22" i="6"/>
  <c r="O20" i="5" s="1"/>
  <c r="O21" i="4" s="1"/>
  <c r="O20" i="3" s="1"/>
  <c r="P22" i="6"/>
  <c r="P20" i="5" s="1"/>
  <c r="Q22" i="6"/>
  <c r="Q20" i="5" s="1"/>
  <c r="Q21" i="4" s="1"/>
  <c r="R22" i="6"/>
  <c r="R20" i="5" s="1"/>
  <c r="R21" i="4" s="1"/>
  <c r="R20" i="3" s="1"/>
  <c r="S22" i="6"/>
  <c r="S20" i="5" s="1"/>
  <c r="S21" i="4" s="1"/>
  <c r="S20" i="3" s="1"/>
  <c r="T22" i="6"/>
  <c r="T20" i="5" s="1"/>
  <c r="T21" i="4" s="1"/>
  <c r="T20" i="3" s="1"/>
  <c r="U22" i="6"/>
  <c r="U20" i="5" s="1"/>
  <c r="U21" i="4" s="1"/>
  <c r="U20" i="3" s="1"/>
  <c r="V22" i="6"/>
  <c r="V20" i="5" s="1"/>
  <c r="V21" i="4" s="1"/>
  <c r="V20" i="3" s="1"/>
  <c r="W22" i="6"/>
  <c r="W20" i="5" s="1"/>
  <c r="W21" i="4" s="1"/>
  <c r="W20" i="3" s="1"/>
  <c r="X22" i="6"/>
  <c r="X20" i="5" s="1"/>
  <c r="X21" i="4" s="1"/>
  <c r="Y22" i="6"/>
  <c r="Y20" i="5" s="1"/>
  <c r="Y21" i="4" s="1"/>
  <c r="Z22" i="6"/>
  <c r="Z20" i="5" s="1"/>
  <c r="Z21" i="4" s="1"/>
  <c r="Z20" i="3" s="1"/>
  <c r="AA22" i="6"/>
  <c r="AA20" i="5" s="1"/>
  <c r="AA21" i="4" s="1"/>
  <c r="AA20" i="3" s="1"/>
  <c r="AB22" i="6"/>
  <c r="AB20" i="5" s="1"/>
  <c r="AB21" i="4" s="1"/>
  <c r="AB20" i="3" s="1"/>
  <c r="AC22" i="6"/>
  <c r="AC20" i="5" s="1"/>
  <c r="AC21" i="4" s="1"/>
  <c r="AC20" i="3" s="1"/>
  <c r="AD22" i="6"/>
  <c r="AD20" i="5" s="1"/>
  <c r="AD21" i="4" s="1"/>
  <c r="AD20" i="3" s="1"/>
  <c r="AE22" i="6"/>
  <c r="AE20" i="5" s="1"/>
  <c r="AE21" i="4" s="1"/>
  <c r="AE20" i="3" s="1"/>
  <c r="AF22" i="6"/>
  <c r="AF20" i="5" s="1"/>
  <c r="AG22" i="6"/>
  <c r="AG20" i="5" s="1"/>
  <c r="AG21" i="4" s="1"/>
  <c r="AH22" i="6"/>
  <c r="AH20" i="5" s="1"/>
  <c r="AH21" i="4" s="1"/>
  <c r="AI22" i="6"/>
  <c r="AI20" i="5" s="1"/>
  <c r="AI21" i="4" s="1"/>
  <c r="AI20" i="3" s="1"/>
  <c r="AJ22" i="6"/>
  <c r="AJ20" i="5" s="1"/>
  <c r="AJ21" i="4" s="1"/>
  <c r="AJ20" i="3" s="1"/>
  <c r="AK22" i="6"/>
  <c r="AK20" i="5" s="1"/>
  <c r="AK21" i="4" s="1"/>
  <c r="AK20" i="3" s="1"/>
  <c r="AL22" i="6"/>
  <c r="AL20" i="5" s="1"/>
  <c r="AL21" i="4" s="1"/>
  <c r="AL20" i="3" s="1"/>
  <c r="AM22" i="6"/>
  <c r="AM20" i="5" s="1"/>
  <c r="AM21" i="4" s="1"/>
  <c r="AM20" i="3" s="1"/>
  <c r="AN22" i="6"/>
  <c r="AN20" i="5" s="1"/>
  <c r="AN21" i="4" s="1"/>
  <c r="AO22" i="6"/>
  <c r="AO20" i="5" s="1"/>
  <c r="AP22" i="6"/>
  <c r="AP20" i="5" s="1"/>
  <c r="AP21" i="4" s="1"/>
  <c r="AQ22" i="6"/>
  <c r="AQ20" i="5" s="1"/>
  <c r="AQ21" i="4" s="1"/>
  <c r="AQ20" i="3" s="1"/>
  <c r="AR22" i="6"/>
  <c r="AR20" i="5" s="1"/>
  <c r="AR21" i="4" s="1"/>
  <c r="AR20" i="3" s="1"/>
  <c r="AS22" i="6"/>
  <c r="AS20" i="5" s="1"/>
  <c r="AS21" i="4" s="1"/>
  <c r="AS20" i="3" s="1"/>
  <c r="AT22" i="6"/>
  <c r="AT20" i="5" s="1"/>
  <c r="AT21" i="4" s="1"/>
  <c r="AT20" i="3" s="1"/>
  <c r="AU22" i="6"/>
  <c r="AU20" i="5" s="1"/>
  <c r="AU21" i="4" s="1"/>
  <c r="AU20" i="3" s="1"/>
  <c r="AV22" i="6"/>
  <c r="AV20" i="5" s="1"/>
  <c r="AW22" i="6"/>
  <c r="AW20" i="5" s="1"/>
  <c r="AW21" i="4" s="1"/>
  <c r="AX22" i="6"/>
  <c r="AX20" i="5" s="1"/>
  <c r="AX21" i="4" s="1"/>
  <c r="AY22" i="6"/>
  <c r="AY20" i="5" s="1"/>
  <c r="AY21" i="4" s="1"/>
  <c r="AY20" i="3" s="1"/>
  <c r="AZ22" i="6"/>
  <c r="AZ20" i="5" s="1"/>
  <c r="AZ21" i="4" s="1"/>
  <c r="AZ20" i="3" s="1"/>
  <c r="BA22" i="6"/>
  <c r="BA20" i="5" s="1"/>
  <c r="BA21" i="4" s="1"/>
  <c r="BA20" i="3" s="1"/>
  <c r="BB22" i="6"/>
  <c r="BB20" i="5" s="1"/>
  <c r="BB21" i="4" s="1"/>
  <c r="BB20" i="3" s="1"/>
  <c r="BC22" i="6"/>
  <c r="BC20" i="5" s="1"/>
  <c r="BC21" i="4" s="1"/>
  <c r="BC20" i="3" s="1"/>
  <c r="BD22" i="6"/>
  <c r="BD20" i="5" s="1"/>
  <c r="BE22" i="6"/>
  <c r="BE20" i="5" s="1"/>
  <c r="BE21" i="4" s="1"/>
  <c r="BF22" i="6"/>
  <c r="BF20" i="5" s="1"/>
  <c r="BG22" i="6"/>
  <c r="BG20" i="5" s="1"/>
  <c r="BG21" i="4" s="1"/>
  <c r="BG20" i="3" s="1"/>
  <c r="BH22" i="6"/>
  <c r="BH20" i="5" s="1"/>
  <c r="BH21" i="4" s="1"/>
  <c r="BH20" i="3" s="1"/>
  <c r="BI22" i="6"/>
  <c r="BI20" i="5" s="1"/>
  <c r="BI21" i="4" s="1"/>
  <c r="BI20" i="3" s="1"/>
  <c r="BJ22" i="6"/>
  <c r="BJ20" i="5" s="1"/>
  <c r="BJ21" i="4" s="1"/>
  <c r="BJ20" i="3" s="1"/>
  <c r="BK22" i="6"/>
  <c r="BK20" i="5" s="1"/>
  <c r="BK21" i="4" s="1"/>
  <c r="BK20" i="3" s="1"/>
  <c r="BL22" i="6"/>
  <c r="BL20" i="5" s="1"/>
  <c r="BL21" i="4" s="1"/>
  <c r="BM22" i="6"/>
  <c r="BM20" i="5" s="1"/>
  <c r="BM21" i="4" s="1"/>
  <c r="BN22" i="6"/>
  <c r="BN20" i="5" s="1"/>
  <c r="BN21" i="4" s="1"/>
  <c r="BO22" i="6"/>
  <c r="BO20" i="5" s="1"/>
  <c r="BO21" i="4" s="1"/>
  <c r="BO20" i="3" s="1"/>
  <c r="BP22" i="6"/>
  <c r="BP20" i="5" s="1"/>
  <c r="BP21" i="4" s="1"/>
  <c r="BP20" i="3" s="1"/>
  <c r="BQ22" i="6"/>
  <c r="BQ20" i="5" s="1"/>
  <c r="BQ21" i="4" s="1"/>
  <c r="BQ20" i="3" s="1"/>
  <c r="BR22" i="6"/>
  <c r="BR20" i="5" s="1"/>
  <c r="BR21" i="4" s="1"/>
  <c r="BR20" i="3" s="1"/>
  <c r="BS22" i="6"/>
  <c r="BS20" i="5" s="1"/>
  <c r="BS21" i="4" s="1"/>
  <c r="BS20" i="3" s="1"/>
  <c r="BT22" i="6"/>
  <c r="BT20" i="5" s="1"/>
  <c r="BU22" i="6"/>
  <c r="BU20" i="5" s="1"/>
  <c r="BU21" i="4" s="1"/>
  <c r="BV22" i="6"/>
  <c r="BV20" i="5" s="1"/>
  <c r="BV21" i="4" s="1"/>
  <c r="BW22" i="6"/>
  <c r="BW20" i="5" s="1"/>
  <c r="BW21" i="4" s="1"/>
  <c r="BW20" i="3" s="1"/>
  <c r="BX22" i="6"/>
  <c r="BX20" i="5" s="1"/>
  <c r="BX21" i="4" s="1"/>
  <c r="BX20" i="3" s="1"/>
  <c r="BY22" i="6"/>
  <c r="BY20" i="5" s="1"/>
  <c r="BY21" i="4" s="1"/>
  <c r="BY20" i="3" s="1"/>
  <c r="BZ22" i="6"/>
  <c r="BZ20" i="5" s="1"/>
  <c r="BZ21" i="4" s="1"/>
  <c r="BZ20" i="3" s="1"/>
  <c r="CA22" i="6"/>
  <c r="CA20" i="5" s="1"/>
  <c r="CA21" i="4" s="1"/>
  <c r="CA20" i="3" s="1"/>
  <c r="CB22" i="6"/>
  <c r="CB20" i="5" s="1"/>
  <c r="CC22" i="6"/>
  <c r="CC20" i="5" s="1"/>
  <c r="CC21" i="4" s="1"/>
  <c r="CD22" i="6"/>
  <c r="CD20" i="5" s="1"/>
  <c r="CD21" i="4" s="1"/>
  <c r="CE22" i="6"/>
  <c r="CE20" i="5" s="1"/>
  <c r="CE21" i="4" s="1"/>
  <c r="CE20" i="3" s="1"/>
  <c r="CF22" i="6"/>
  <c r="CF20" i="5" s="1"/>
  <c r="CF21" i="4" s="1"/>
  <c r="CF20" i="3" s="1"/>
  <c r="CG22" i="6"/>
  <c r="CG20" i="5" s="1"/>
  <c r="CG21" i="4" s="1"/>
  <c r="CG20" i="3" s="1"/>
  <c r="CH22" i="6"/>
  <c r="CH20" i="5" s="1"/>
  <c r="CH21" i="4" s="1"/>
  <c r="CH20" i="3" s="1"/>
  <c r="CI22" i="6"/>
  <c r="CI20" i="5" s="1"/>
  <c r="CI21" i="4" s="1"/>
  <c r="CI20" i="3" s="1"/>
  <c r="CJ22" i="6"/>
  <c r="CJ20" i="5" s="1"/>
  <c r="CJ21" i="4" s="1"/>
  <c r="CK22" i="6"/>
  <c r="CK20" i="5" s="1"/>
  <c r="CL22" i="6"/>
  <c r="CL20" i="5" s="1"/>
  <c r="CL21" i="4" s="1"/>
  <c r="CL20" i="3" s="1"/>
  <c r="CM22" i="6"/>
  <c r="CM20" i="5" s="1"/>
  <c r="CM21" i="4" s="1"/>
  <c r="CM20" i="3" s="1"/>
  <c r="CN22" i="6"/>
  <c r="CN20" i="5" s="1"/>
  <c r="CN21" i="4" s="1"/>
  <c r="CN20" i="3" s="1"/>
  <c r="CO22" i="6"/>
  <c r="CO20" i="5" s="1"/>
  <c r="CO21" i="4" s="1"/>
  <c r="CO20" i="3" s="1"/>
  <c r="CP22" i="6"/>
  <c r="CP20" i="5" s="1"/>
  <c r="CP21" i="4" s="1"/>
  <c r="CP20" i="3" s="1"/>
  <c r="CQ22" i="6"/>
  <c r="CQ20" i="5" s="1"/>
  <c r="CQ21" i="4" s="1"/>
  <c r="CQ20" i="3" s="1"/>
  <c r="CR22" i="6"/>
  <c r="CR20" i="5" s="1"/>
  <c r="CS22" i="6"/>
  <c r="CS20" i="5" s="1"/>
  <c r="CT22" i="6"/>
  <c r="CT20" i="5" s="1"/>
  <c r="CT21" i="4" s="1"/>
  <c r="CU22" i="6"/>
  <c r="CU20" i="5" s="1"/>
  <c r="CU21" i="4" s="1"/>
  <c r="CU20" i="3" s="1"/>
  <c r="C22" i="6"/>
  <c r="C20" i="5" s="1"/>
  <c r="C21" i="6"/>
  <c r="C19" i="5" s="1"/>
  <c r="C20" i="4" s="1"/>
  <c r="C19" i="3" s="1"/>
  <c r="C20" i="6"/>
  <c r="C18" i="5" s="1"/>
  <c r="C19" i="4" s="1"/>
  <c r="C18" i="3" s="1"/>
  <c r="C19" i="6"/>
  <c r="C17" i="5" s="1"/>
  <c r="C18" i="4" s="1"/>
  <c r="C17" i="3" s="1"/>
  <c r="C18" i="6"/>
  <c r="C16" i="5" s="1"/>
  <c r="C17" i="4" s="1"/>
  <c r="C16" i="3" s="1"/>
  <c r="D2" i="5"/>
  <c r="D3" i="4" s="1"/>
  <c r="E2" i="5"/>
  <c r="F2" i="5"/>
  <c r="F3" i="4" s="1"/>
  <c r="H2" i="5"/>
  <c r="K2" i="5"/>
  <c r="L2" i="5"/>
  <c r="L3" i="4" s="1"/>
  <c r="M2" i="5"/>
  <c r="M3" i="4" s="1"/>
  <c r="N2" i="5"/>
  <c r="N3" i="4" s="1"/>
  <c r="O2" i="5"/>
  <c r="P2" i="5"/>
  <c r="T2" i="5"/>
  <c r="T3" i="4" s="1"/>
  <c r="U2" i="5"/>
  <c r="U3" i="4" s="1"/>
  <c r="V2" i="5"/>
  <c r="V3" i="4" s="1"/>
  <c r="X2" i="5"/>
  <c r="AB2" i="5"/>
  <c r="AB3" i="4" s="1"/>
  <c r="AC2" i="5"/>
  <c r="AC3" i="4" s="1"/>
  <c r="AD2" i="5"/>
  <c r="AD3" i="4" s="1"/>
  <c r="AF2" i="5"/>
  <c r="AJ2" i="5"/>
  <c r="AJ3" i="4" s="1"/>
  <c r="AK2" i="5"/>
  <c r="AK3" i="4" s="1"/>
  <c r="AL2" i="5"/>
  <c r="AL3" i="4" s="1"/>
  <c r="AN2" i="5"/>
  <c r="AR2" i="5"/>
  <c r="AR3" i="4" s="1"/>
  <c r="AS2" i="5"/>
  <c r="AS3" i="4" s="1"/>
  <c r="AT2" i="5"/>
  <c r="AT3" i="4" s="1"/>
  <c r="AU2" i="5"/>
  <c r="AV2" i="5"/>
  <c r="AW2" i="5"/>
  <c r="AW3" i="4" s="1"/>
  <c r="AZ2" i="5"/>
  <c r="AZ3" i="4" s="1"/>
  <c r="BA2" i="5"/>
  <c r="BA3" i="4" s="1"/>
  <c r="BB2" i="5"/>
  <c r="BB3" i="4" s="1"/>
  <c r="BD2" i="5"/>
  <c r="BH2" i="5"/>
  <c r="BH3" i="4" s="1"/>
  <c r="BI2" i="5"/>
  <c r="BI3" i="4" s="1"/>
  <c r="BJ2" i="5"/>
  <c r="BJ3" i="4" s="1"/>
  <c r="BL2" i="5"/>
  <c r="BP2" i="5"/>
  <c r="BP3" i="4" s="1"/>
  <c r="BQ2" i="5"/>
  <c r="BQ3" i="4" s="1"/>
  <c r="BR2" i="5"/>
  <c r="BR3" i="4" s="1"/>
  <c r="BS2" i="5"/>
  <c r="BT2" i="5"/>
  <c r="BX2" i="5"/>
  <c r="BX3" i="4" s="1"/>
  <c r="BY2" i="5"/>
  <c r="BY3" i="4" s="1"/>
  <c r="BZ2" i="5"/>
  <c r="BZ3" i="4" s="1"/>
  <c r="CB2" i="5"/>
  <c r="CF2" i="5"/>
  <c r="CF3" i="4" s="1"/>
  <c r="CG2" i="5"/>
  <c r="CG3" i="4" s="1"/>
  <c r="CH2" i="5"/>
  <c r="CH3" i="4" s="1"/>
  <c r="CJ2" i="5"/>
  <c r="CN2" i="5"/>
  <c r="CN3" i="4" s="1"/>
  <c r="CO2" i="5"/>
  <c r="CO3" i="4" s="1"/>
  <c r="CP2" i="5"/>
  <c r="CP3" i="4" s="1"/>
  <c r="CQ2" i="5"/>
  <c r="CR2" i="5"/>
  <c r="D3" i="5"/>
  <c r="D4" i="4" s="1"/>
  <c r="E3" i="5"/>
  <c r="F3" i="5"/>
  <c r="G3" i="5"/>
  <c r="H3" i="5"/>
  <c r="H4" i="4" s="1"/>
  <c r="I3" i="5"/>
  <c r="I4" i="4" s="1"/>
  <c r="L3" i="5"/>
  <c r="L4" i="4" s="1"/>
  <c r="M3" i="5"/>
  <c r="M4" i="4" s="1"/>
  <c r="N3" i="5"/>
  <c r="O3" i="5"/>
  <c r="P3" i="5"/>
  <c r="P4" i="4" s="1"/>
  <c r="T3" i="5"/>
  <c r="T4" i="4" s="1"/>
  <c r="U3" i="5"/>
  <c r="U4" i="4" s="1"/>
  <c r="V3" i="5"/>
  <c r="W3" i="5"/>
  <c r="X3" i="5"/>
  <c r="X4" i="4" s="1"/>
  <c r="AB3" i="5"/>
  <c r="AB4" i="4" s="1"/>
  <c r="AC3" i="5"/>
  <c r="AC4" i="4" s="1"/>
  <c r="AD3" i="5"/>
  <c r="AE3" i="5"/>
  <c r="AF3" i="5"/>
  <c r="AF4" i="4" s="1"/>
  <c r="AJ3" i="5"/>
  <c r="AJ4" i="4" s="1"/>
  <c r="AK3" i="5"/>
  <c r="AK4" i="4" s="1"/>
  <c r="AL3" i="5"/>
  <c r="AM3" i="5"/>
  <c r="AN3" i="5"/>
  <c r="AN4" i="4" s="1"/>
  <c r="AR3" i="5"/>
  <c r="AR4" i="4" s="1"/>
  <c r="AS3" i="5"/>
  <c r="AS4" i="4" s="1"/>
  <c r="AT3" i="5"/>
  <c r="AU3" i="5"/>
  <c r="AV3" i="5"/>
  <c r="AV4" i="4" s="1"/>
  <c r="AW3" i="5"/>
  <c r="AW4" i="4" s="1"/>
  <c r="AZ3" i="5"/>
  <c r="AZ4" i="4" s="1"/>
  <c r="BA3" i="5"/>
  <c r="BA4" i="4" s="1"/>
  <c r="BB3" i="5"/>
  <c r="BC3" i="5"/>
  <c r="BD3" i="5"/>
  <c r="BD4" i="4" s="1"/>
  <c r="BH3" i="5"/>
  <c r="BH4" i="4" s="1"/>
  <c r="BI3" i="5"/>
  <c r="BI4" i="4" s="1"/>
  <c r="BJ3" i="5"/>
  <c r="BK3" i="5"/>
  <c r="BL3" i="5"/>
  <c r="BL4" i="4" s="1"/>
  <c r="BP3" i="5"/>
  <c r="BP4" i="4" s="1"/>
  <c r="BQ3" i="5"/>
  <c r="BQ4" i="4" s="1"/>
  <c r="BR3" i="5"/>
  <c r="BS3" i="5"/>
  <c r="BT3" i="5"/>
  <c r="BT4" i="4" s="1"/>
  <c r="BX3" i="5"/>
  <c r="BX4" i="4" s="1"/>
  <c r="BY3" i="5"/>
  <c r="BY4" i="4" s="1"/>
  <c r="BZ3" i="5"/>
  <c r="CA3" i="5"/>
  <c r="CB3" i="5"/>
  <c r="CB4" i="4" s="1"/>
  <c r="CF3" i="5"/>
  <c r="CF4" i="4" s="1"/>
  <c r="CG3" i="5"/>
  <c r="CG4" i="4" s="1"/>
  <c r="CH3" i="5"/>
  <c r="CI3" i="5"/>
  <c r="CJ3" i="5"/>
  <c r="CN3" i="5"/>
  <c r="CN4" i="4" s="1"/>
  <c r="CO3" i="5"/>
  <c r="CO4" i="4" s="1"/>
  <c r="CP3" i="5"/>
  <c r="CQ3" i="5"/>
  <c r="CR3" i="5"/>
  <c r="D4" i="5"/>
  <c r="D5" i="4" s="1"/>
  <c r="E4" i="5"/>
  <c r="E5" i="4" s="1"/>
  <c r="F4" i="5"/>
  <c r="G4" i="5"/>
  <c r="H4" i="5"/>
  <c r="H5" i="4" s="1"/>
  <c r="L4" i="5"/>
  <c r="L5" i="4" s="1"/>
  <c r="N4" i="5"/>
  <c r="P4" i="5"/>
  <c r="P5" i="4" s="1"/>
  <c r="T4" i="5"/>
  <c r="T5" i="4" s="1"/>
  <c r="V4" i="5"/>
  <c r="W4" i="5"/>
  <c r="X4" i="5"/>
  <c r="X5" i="4" s="1"/>
  <c r="Y4" i="5"/>
  <c r="AB4" i="5"/>
  <c r="AB5" i="4" s="1"/>
  <c r="AC4" i="5"/>
  <c r="AD4" i="5"/>
  <c r="AE4" i="5"/>
  <c r="AF4" i="5"/>
  <c r="AF5" i="4" s="1"/>
  <c r="AJ4" i="5"/>
  <c r="AJ5" i="4" s="1"/>
  <c r="AL4" i="5"/>
  <c r="AM4" i="5"/>
  <c r="AN4" i="5"/>
  <c r="AN5" i="4" s="1"/>
  <c r="AP4" i="5"/>
  <c r="AP5" i="4" s="1"/>
  <c r="AR4" i="5"/>
  <c r="AR5" i="4" s="1"/>
  <c r="AS4" i="5"/>
  <c r="AS5" i="4" s="1"/>
  <c r="AT4" i="5"/>
  <c r="AU4" i="5"/>
  <c r="AV4" i="5"/>
  <c r="AV5" i="4" s="1"/>
  <c r="AZ4" i="5"/>
  <c r="AZ5" i="4" s="1"/>
  <c r="BB4" i="5"/>
  <c r="BD4" i="5"/>
  <c r="BD5" i="4" s="1"/>
  <c r="BH4" i="5"/>
  <c r="BH5" i="4" s="1"/>
  <c r="BJ4" i="5"/>
  <c r="BK4" i="5"/>
  <c r="BL4" i="5"/>
  <c r="BL5" i="4" s="1"/>
  <c r="BM4" i="5"/>
  <c r="BP4" i="5"/>
  <c r="BP5" i="4" s="1"/>
  <c r="BR4" i="5"/>
  <c r="BS4" i="5"/>
  <c r="BT4" i="5"/>
  <c r="BT5" i="4" s="1"/>
  <c r="BX4" i="5"/>
  <c r="BX5" i="4" s="1"/>
  <c r="BY4" i="5"/>
  <c r="BY5" i="4" s="1"/>
  <c r="BZ4" i="5"/>
  <c r="CB4" i="5"/>
  <c r="CB5" i="4" s="1"/>
  <c r="CC4" i="5"/>
  <c r="CF4" i="5"/>
  <c r="CF5" i="4" s="1"/>
  <c r="CH4" i="5"/>
  <c r="CI4" i="5"/>
  <c r="CJ4" i="5"/>
  <c r="CJ5" i="4" s="1"/>
  <c r="CN4" i="5"/>
  <c r="CN5" i="4" s="1"/>
  <c r="CP4" i="5"/>
  <c r="CQ4" i="5"/>
  <c r="CR4" i="5"/>
  <c r="CR5" i="4" s="1"/>
  <c r="D5" i="5"/>
  <c r="E5" i="5"/>
  <c r="F5" i="5"/>
  <c r="H5" i="5"/>
  <c r="L5" i="5"/>
  <c r="L6" i="4" s="1"/>
  <c r="N5" i="5"/>
  <c r="O5" i="5"/>
  <c r="P5" i="5"/>
  <c r="T5" i="5"/>
  <c r="T6" i="4" s="1"/>
  <c r="V5" i="5"/>
  <c r="X5" i="5"/>
  <c r="Y5" i="5"/>
  <c r="AB5" i="5"/>
  <c r="AB6" i="4" s="1"/>
  <c r="AD5" i="5"/>
  <c r="AF5" i="5"/>
  <c r="AJ5" i="5"/>
  <c r="AL5" i="5"/>
  <c r="AM5" i="5"/>
  <c r="AN5" i="5"/>
  <c r="AO5" i="5"/>
  <c r="AR5" i="5"/>
  <c r="AR6" i="4" s="1"/>
  <c r="AS5" i="5"/>
  <c r="AT5" i="5"/>
  <c r="AV5" i="5"/>
  <c r="AW5" i="5"/>
  <c r="AZ5" i="5"/>
  <c r="AZ6" i="4" s="1"/>
  <c r="BB5" i="5"/>
  <c r="BC5" i="5"/>
  <c r="BD5" i="5"/>
  <c r="BH5" i="5"/>
  <c r="BH6" i="4" s="1"/>
  <c r="BJ5" i="5"/>
  <c r="BK5" i="5"/>
  <c r="BL5" i="5"/>
  <c r="BP5" i="5"/>
  <c r="BP6" i="4" s="1"/>
  <c r="BQ5" i="5"/>
  <c r="BR5" i="5"/>
  <c r="BS5" i="5"/>
  <c r="BT5" i="5"/>
  <c r="BX5" i="5"/>
  <c r="BX6" i="4" s="1"/>
  <c r="BY5" i="5"/>
  <c r="BZ5" i="5"/>
  <c r="CB5" i="5"/>
  <c r="CF5" i="5"/>
  <c r="CF6" i="4" s="1"/>
  <c r="CG5" i="5"/>
  <c r="CH5" i="5"/>
  <c r="CI5" i="5"/>
  <c r="CJ5" i="5"/>
  <c r="CN5" i="5"/>
  <c r="CN6" i="4" s="1"/>
  <c r="CP5" i="5"/>
  <c r="CR5" i="5"/>
  <c r="CS5" i="5"/>
  <c r="D6" i="5"/>
  <c r="D7" i="4" s="1"/>
  <c r="F6" i="5"/>
  <c r="F7" i="4" s="1"/>
  <c r="H6" i="5"/>
  <c r="H7" i="4" s="1"/>
  <c r="I6" i="5"/>
  <c r="K6" i="5"/>
  <c r="K7" i="4" s="1"/>
  <c r="L6" i="5"/>
  <c r="L7" i="4" s="1"/>
  <c r="N6" i="5"/>
  <c r="N7" i="4" s="1"/>
  <c r="P6" i="5"/>
  <c r="P7" i="4" s="1"/>
  <c r="T6" i="5"/>
  <c r="T7" i="4" s="1"/>
  <c r="V6" i="5"/>
  <c r="V7" i="4" s="1"/>
  <c r="W6" i="5"/>
  <c r="X6" i="5"/>
  <c r="X7" i="4" s="1"/>
  <c r="AB6" i="5"/>
  <c r="AB7" i="4" s="1"/>
  <c r="AD6" i="5"/>
  <c r="AF6" i="5"/>
  <c r="AF7" i="4" s="1"/>
  <c r="AJ6" i="5"/>
  <c r="AJ7" i="4" s="1"/>
  <c r="AL6" i="5"/>
  <c r="AM6" i="5"/>
  <c r="AN6" i="5"/>
  <c r="AN7" i="4" s="1"/>
  <c r="AR6" i="5"/>
  <c r="AT6" i="5"/>
  <c r="AV6" i="5"/>
  <c r="AV7" i="4" s="1"/>
  <c r="AZ6" i="5"/>
  <c r="AZ7" i="4" s="1"/>
  <c r="BA6" i="5"/>
  <c r="BB6" i="5"/>
  <c r="BD6" i="5"/>
  <c r="BD7" i="4" s="1"/>
  <c r="BH6" i="5"/>
  <c r="BH7" i="4" s="1"/>
  <c r="BJ6" i="5"/>
  <c r="BL6" i="5"/>
  <c r="BL7" i="4" s="1"/>
  <c r="BP6" i="5"/>
  <c r="BP7" i="4" s="1"/>
  <c r="BQ6" i="5"/>
  <c r="BR6" i="5"/>
  <c r="BS6" i="5"/>
  <c r="BT6" i="5"/>
  <c r="BT7" i="4" s="1"/>
  <c r="BV6" i="5"/>
  <c r="BV7" i="4" s="1"/>
  <c r="BX6" i="5"/>
  <c r="BX7" i="4" s="1"/>
  <c r="BZ6" i="5"/>
  <c r="CB6" i="5"/>
  <c r="CB7" i="4" s="1"/>
  <c r="CF6" i="5"/>
  <c r="CF7" i="4" s="1"/>
  <c r="CH6" i="5"/>
  <c r="CJ6" i="5"/>
  <c r="CJ7" i="4" s="1"/>
  <c r="CN6" i="5"/>
  <c r="CN7" i="4" s="1"/>
  <c r="CP6" i="5"/>
  <c r="CQ6" i="5"/>
  <c r="CR6" i="5"/>
  <c r="CR7" i="4" s="1"/>
  <c r="D7" i="5"/>
  <c r="F7" i="5"/>
  <c r="H7" i="5"/>
  <c r="L7" i="5"/>
  <c r="N7" i="5"/>
  <c r="P7" i="5"/>
  <c r="T7" i="5"/>
  <c r="V7" i="5"/>
  <c r="X7" i="5"/>
  <c r="AB7" i="5"/>
  <c r="AC7" i="5"/>
  <c r="AD7" i="5"/>
  <c r="AF7" i="5"/>
  <c r="AJ7" i="5"/>
  <c r="AL7" i="5"/>
  <c r="AM7" i="5"/>
  <c r="AM8" i="4" s="1"/>
  <c r="AN7" i="5"/>
  <c r="AO7" i="5"/>
  <c r="AR7" i="5"/>
  <c r="AT7" i="5"/>
  <c r="AV7" i="5"/>
  <c r="AZ7" i="5"/>
  <c r="BB7" i="5"/>
  <c r="BD7" i="5"/>
  <c r="BH7" i="5"/>
  <c r="BJ7" i="5"/>
  <c r="BL7" i="5"/>
  <c r="BP7" i="5"/>
  <c r="BR7" i="5"/>
  <c r="BT7" i="5"/>
  <c r="BX7" i="5"/>
  <c r="BZ7" i="5"/>
  <c r="CB7" i="5"/>
  <c r="CF7" i="5"/>
  <c r="CH7" i="5"/>
  <c r="CI7" i="5"/>
  <c r="CI8" i="4" s="1"/>
  <c r="CJ7" i="5"/>
  <c r="CP7" i="5"/>
  <c r="CR7" i="5"/>
  <c r="CS7" i="5"/>
  <c r="C17" i="6"/>
  <c r="C15" i="5" s="1"/>
  <c r="C7" i="5"/>
  <c r="CV26" i="1"/>
  <c r="CU26" i="1"/>
  <c r="CS26" i="1"/>
  <c r="CR26" i="1"/>
  <c r="CQ26" i="1"/>
  <c r="CP26" i="1"/>
  <c r="CO26" i="1"/>
  <c r="CM26" i="1"/>
  <c r="CL26" i="1"/>
  <c r="CK26" i="1"/>
  <c r="CJ26" i="1"/>
  <c r="CI26" i="1"/>
  <c r="CH26" i="1"/>
  <c r="CG26" i="1"/>
  <c r="CE26" i="1"/>
  <c r="CD26" i="1"/>
  <c r="CC26" i="1"/>
  <c r="CB26" i="1"/>
  <c r="CA26" i="1"/>
  <c r="BZ26" i="1"/>
  <c r="BY26" i="1"/>
  <c r="BW26" i="1"/>
  <c r="BU26" i="1"/>
  <c r="BT26" i="1"/>
  <c r="BS26" i="1"/>
  <c r="BR26" i="1"/>
  <c r="BQ26" i="1"/>
  <c r="BO26" i="1"/>
  <c r="BM26" i="1"/>
  <c r="BL26" i="1"/>
  <c r="BK26" i="1"/>
  <c r="BJ26" i="1"/>
  <c r="BI26" i="1"/>
  <c r="BG26" i="1"/>
  <c r="BF26" i="1"/>
  <c r="BE26" i="1"/>
  <c r="BD26" i="1"/>
  <c r="BC26" i="1"/>
  <c r="BB26" i="1"/>
  <c r="BA26" i="1"/>
  <c r="AY26" i="1"/>
  <c r="AW26" i="1"/>
  <c r="AV26" i="1"/>
  <c r="AU26" i="1"/>
  <c r="AT26" i="1"/>
  <c r="AS26" i="1"/>
  <c r="AQ26" i="1"/>
  <c r="AO26" i="1"/>
  <c r="AN26" i="1"/>
  <c r="AM26" i="1"/>
  <c r="AL26" i="1"/>
  <c r="AK26" i="1"/>
  <c r="AI26" i="1"/>
  <c r="AG26" i="1"/>
  <c r="AF26" i="1"/>
  <c r="AE26" i="1"/>
  <c r="AD26" i="1"/>
  <c r="AC26" i="1"/>
  <c r="AA26" i="1"/>
  <c r="Z26" i="1"/>
  <c r="Y26" i="1"/>
  <c r="X26" i="1"/>
  <c r="W26" i="1"/>
  <c r="V26" i="1"/>
  <c r="U26" i="1"/>
  <c r="S26" i="1"/>
  <c r="R26" i="1"/>
  <c r="Q26" i="1"/>
  <c r="P26" i="1"/>
  <c r="O26" i="1"/>
  <c r="N26" i="1"/>
  <c r="M26" i="1"/>
  <c r="K26" i="1"/>
  <c r="I26" i="1"/>
  <c r="H26" i="1"/>
  <c r="G26" i="1"/>
  <c r="F26" i="1"/>
  <c r="E26" i="1"/>
  <c r="C26" i="1"/>
  <c r="C5" i="5"/>
  <c r="C3" i="5"/>
  <c r="C4" i="4" s="1"/>
  <c r="C2" i="5"/>
  <c r="E3" i="4"/>
  <c r="E4" i="4"/>
  <c r="C3" i="7"/>
  <c r="C3" i="11" s="1"/>
  <c r="AC5" i="4"/>
  <c r="D6" i="4"/>
  <c r="AJ6" i="4"/>
  <c r="AR7" i="4"/>
  <c r="CU2" i="10"/>
  <c r="CT2" i="10"/>
  <c r="CS2" i="10"/>
  <c r="CR2" i="10"/>
  <c r="CQ2" i="10"/>
  <c r="CP2" i="10"/>
  <c r="CO2" i="10"/>
  <c r="CN2" i="10"/>
  <c r="CM2" i="10"/>
  <c r="CL2" i="10"/>
  <c r="CK2" i="10"/>
  <c r="CJ2" i="10"/>
  <c r="CI2" i="10"/>
  <c r="CH2" i="10"/>
  <c r="CG2" i="10"/>
  <c r="CF2" i="10"/>
  <c r="CE2" i="10"/>
  <c r="CD2" i="10"/>
  <c r="CC2" i="10"/>
  <c r="CB2" i="10"/>
  <c r="CA2" i="10"/>
  <c r="BZ2" i="10"/>
  <c r="BY2" i="10"/>
  <c r="BX2" i="10"/>
  <c r="BW2" i="10"/>
  <c r="BV2" i="10"/>
  <c r="BU2" i="10"/>
  <c r="BT2" i="10"/>
  <c r="BS2" i="10"/>
  <c r="BR2" i="10"/>
  <c r="BQ2" i="10"/>
  <c r="BP2" i="10"/>
  <c r="BO2" i="10"/>
  <c r="BN2" i="10"/>
  <c r="BM2" i="10"/>
  <c r="BL2" i="10"/>
  <c r="BK2" i="10"/>
  <c r="BJ2" i="10"/>
  <c r="BI2" i="10"/>
  <c r="BH2" i="10"/>
  <c r="BG2" i="10"/>
  <c r="BF2" i="10"/>
  <c r="BE2" i="10"/>
  <c r="BD2" i="10"/>
  <c r="BC2" i="10"/>
  <c r="BB2" i="10"/>
  <c r="BA2" i="10"/>
  <c r="AZ2" i="10"/>
  <c r="AY2" i="10"/>
  <c r="AX2" i="10"/>
  <c r="AW2" i="10"/>
  <c r="AV2" i="10"/>
  <c r="AU2" i="10"/>
  <c r="AT2" i="10"/>
  <c r="AS2" i="10"/>
  <c r="AR2" i="10"/>
  <c r="AQ2" i="10"/>
  <c r="AP2" i="10"/>
  <c r="AO2" i="10"/>
  <c r="AN2" i="10"/>
  <c r="AM2" i="10"/>
  <c r="AL2" i="10"/>
  <c r="AK2" i="10"/>
  <c r="AJ2" i="10"/>
  <c r="AI2" i="10"/>
  <c r="AH2" i="10"/>
  <c r="AG2" i="10"/>
  <c r="AF2" i="10"/>
  <c r="AE2" i="10"/>
  <c r="AD2" i="10"/>
  <c r="AC2" i="10"/>
  <c r="AB2" i="10"/>
  <c r="AA2" i="10"/>
  <c r="Z2" i="10"/>
  <c r="Y2" i="10"/>
  <c r="X2" i="10"/>
  <c r="W2" i="10"/>
  <c r="V2" i="10"/>
  <c r="U2" i="10"/>
  <c r="T2" i="10"/>
  <c r="S2" i="10"/>
  <c r="R2" i="10"/>
  <c r="Q2" i="10"/>
  <c r="P2" i="10"/>
  <c r="O2" i="10"/>
  <c r="N2" i="10"/>
  <c r="M2" i="10"/>
  <c r="L2" i="10"/>
  <c r="K2" i="10"/>
  <c r="J2" i="10"/>
  <c r="I2" i="10"/>
  <c r="H2" i="10"/>
  <c r="G2" i="10"/>
  <c r="F2" i="10"/>
  <c r="E2" i="10"/>
  <c r="D2" i="10"/>
  <c r="C2" i="10"/>
  <c r="BJ3" i="11" l="1"/>
  <c r="BJ23" i="11" s="1"/>
  <c r="CP7" i="11"/>
  <c r="CP27" i="11" s="1"/>
  <c r="AL25" i="11"/>
  <c r="AD5" i="11"/>
  <c r="AD25" i="11" s="1"/>
  <c r="V25" i="11"/>
  <c r="CO6" i="11"/>
  <c r="CO26" i="11" s="1"/>
  <c r="BA6" i="11"/>
  <c r="BA26" i="11" s="1"/>
  <c r="AS6" i="11"/>
  <c r="AS26" i="11" s="1"/>
  <c r="AK26" i="11"/>
  <c r="AK6" i="11"/>
  <c r="AC6" i="11"/>
  <c r="AC26" i="11" s="1"/>
  <c r="U6" i="11"/>
  <c r="U26" i="11" s="1"/>
  <c r="M6" i="11"/>
  <c r="M26" i="11" s="1"/>
  <c r="E6" i="11"/>
  <c r="E26" i="11" s="1"/>
  <c r="CG5" i="11"/>
  <c r="CG25" i="11" s="1"/>
  <c r="BY5" i="11"/>
  <c r="BY25" i="11" s="1"/>
  <c r="BQ5" i="11"/>
  <c r="BQ25" i="11" s="1"/>
  <c r="BI5" i="11"/>
  <c r="BI25" i="11" s="1"/>
  <c r="BA5" i="11"/>
  <c r="BA25" i="11" s="1"/>
  <c r="BI27" i="11"/>
  <c r="AX28" i="11"/>
  <c r="C25" i="11"/>
  <c r="AY25" i="11"/>
  <c r="BH26" i="7"/>
  <c r="AR25" i="11"/>
  <c r="AB25" i="11"/>
  <c r="L25" i="11"/>
  <c r="CN24" i="11"/>
  <c r="BH24" i="11"/>
  <c r="AB24" i="11"/>
  <c r="BX23" i="11"/>
  <c r="L23" i="11"/>
  <c r="Y28" i="11"/>
  <c r="AG26" i="11"/>
  <c r="Y26" i="11"/>
  <c r="Q26" i="11"/>
  <c r="I26" i="11"/>
  <c r="CS25" i="11"/>
  <c r="CK25" i="11"/>
  <c r="CC25" i="11"/>
  <c r="BU25" i="11"/>
  <c r="BM25" i="11"/>
  <c r="BE25" i="11"/>
  <c r="AW25" i="11"/>
  <c r="AO25" i="11"/>
  <c r="AG25" i="11"/>
  <c r="Q25" i="11"/>
  <c r="CS24" i="11"/>
  <c r="CC24" i="11"/>
  <c r="AW24" i="11"/>
  <c r="Q24" i="11"/>
  <c r="F25" i="11"/>
  <c r="CO25" i="11"/>
  <c r="E24" i="11"/>
  <c r="BF19" i="3"/>
  <c r="BF19" i="10" s="1"/>
  <c r="CD16" i="3"/>
  <c r="BN17" i="3"/>
  <c r="CK28" i="11"/>
  <c r="Q16" i="3"/>
  <c r="Q16" i="10" s="1"/>
  <c r="Q19" i="3"/>
  <c r="Q19" i="10" s="1"/>
  <c r="AP18" i="3"/>
  <c r="AP18" i="10" s="1"/>
  <c r="BF17" i="3"/>
  <c r="BF17" i="10" s="1"/>
  <c r="J16" i="3"/>
  <c r="J16" i="10" s="1"/>
  <c r="CF24" i="11"/>
  <c r="AP16" i="4"/>
  <c r="AP15" i="3" s="1"/>
  <c r="AP15" i="10" s="1"/>
  <c r="BN20" i="3"/>
  <c r="J19" i="3"/>
  <c r="J19" i="10" s="1"/>
  <c r="AO18" i="3"/>
  <c r="AO18" i="10" s="1"/>
  <c r="AP17" i="3"/>
  <c r="AP17" i="10" s="1"/>
  <c r="BZ15" i="3"/>
  <c r="BZ15" i="10" s="1"/>
  <c r="R19" i="4"/>
  <c r="R18" i="3" s="1"/>
  <c r="R18" i="10" s="1"/>
  <c r="AP20" i="3"/>
  <c r="CL18" i="3"/>
  <c r="AH18" i="3"/>
  <c r="AG17" i="3"/>
  <c r="AG17" i="10" s="1"/>
  <c r="BV20" i="3"/>
  <c r="BV20" i="10" s="1"/>
  <c r="AP16" i="3"/>
  <c r="BN19" i="4"/>
  <c r="BN18" i="3" s="1"/>
  <c r="BN18" i="10" s="1"/>
  <c r="R17" i="4"/>
  <c r="R16" i="3" s="1"/>
  <c r="R16" i="10" s="1"/>
  <c r="CL19" i="3"/>
  <c r="CK18" i="3"/>
  <c r="CK18" i="10" s="1"/>
  <c r="Q17" i="3"/>
  <c r="Z15" i="3"/>
  <c r="Z15" i="10" s="1"/>
  <c r="AO27" i="11"/>
  <c r="Q20" i="3"/>
  <c r="I15" i="3"/>
  <c r="I15" i="10" s="1"/>
  <c r="BN19" i="3"/>
  <c r="BN19" i="10" s="1"/>
  <c r="CD18" i="3"/>
  <c r="Q18" i="3"/>
  <c r="AP20" i="4"/>
  <c r="AP19" i="3" s="1"/>
  <c r="AP19" i="10" s="1"/>
  <c r="J19" i="4"/>
  <c r="J18" i="3" s="1"/>
  <c r="J18" i="10" s="1"/>
  <c r="CC16" i="3"/>
  <c r="CC16" i="10" s="1"/>
  <c r="CK21" i="4"/>
  <c r="CK20" i="3" s="1"/>
  <c r="CK20" i="10" s="1"/>
  <c r="BF21" i="4"/>
  <c r="BF20" i="3" s="1"/>
  <c r="BF20" i="10" s="1"/>
  <c r="BM18" i="3"/>
  <c r="BM18" i="10" s="1"/>
  <c r="CC17" i="3"/>
  <c r="CC17" i="10" s="1"/>
  <c r="BM16" i="3"/>
  <c r="BM16" i="10" s="1"/>
  <c r="CR21" i="4"/>
  <c r="CR20" i="3" s="1"/>
  <c r="CR20" i="10" s="1"/>
  <c r="BD21" i="4"/>
  <c r="BD20" i="3" s="1"/>
  <c r="BD20" i="10" s="1"/>
  <c r="CB20" i="4"/>
  <c r="CB19" i="3" s="1"/>
  <c r="CB19" i="10" s="1"/>
  <c r="AF20" i="4"/>
  <c r="AF19" i="3" s="1"/>
  <c r="AF19" i="10" s="1"/>
  <c r="CJ19" i="4"/>
  <c r="CJ18" i="3" s="1"/>
  <c r="CJ18" i="10" s="1"/>
  <c r="BD19" i="4"/>
  <c r="BD18" i="3" s="1"/>
  <c r="BD18" i="10" s="1"/>
  <c r="P19" i="4"/>
  <c r="P18" i="3" s="1"/>
  <c r="P18" i="10" s="1"/>
  <c r="CB18" i="4"/>
  <c r="CB17" i="3" s="1"/>
  <c r="CB17" i="10" s="1"/>
  <c r="AF18" i="4"/>
  <c r="AF17" i="3" s="1"/>
  <c r="AF17" i="10" s="1"/>
  <c r="H18" i="4"/>
  <c r="H17" i="3" s="1"/>
  <c r="H17" i="10" s="1"/>
  <c r="BD17" i="4"/>
  <c r="BD16" i="3" s="1"/>
  <c r="BD16" i="10" s="1"/>
  <c r="H17" i="4"/>
  <c r="H16" i="3" s="1"/>
  <c r="H16" i="10" s="1"/>
  <c r="CK18" i="4"/>
  <c r="CK17" i="3" s="1"/>
  <c r="CK17" i="10" s="1"/>
  <c r="BT21" i="4"/>
  <c r="BT20" i="3" s="1"/>
  <c r="BT20" i="10" s="1"/>
  <c r="CJ19" i="3"/>
  <c r="CJ19" i="10" s="1"/>
  <c r="AV20" i="4"/>
  <c r="AV19" i="3" s="1"/>
  <c r="AV19" i="10" s="1"/>
  <c r="H20" i="4"/>
  <c r="H19" i="3" s="1"/>
  <c r="H19" i="10" s="1"/>
  <c r="BT19" i="4"/>
  <c r="BT18" i="3" s="1"/>
  <c r="BT18" i="10" s="1"/>
  <c r="AF19" i="4"/>
  <c r="AF18" i="3" s="1"/>
  <c r="AF18" i="10" s="1"/>
  <c r="BT18" i="4"/>
  <c r="BT17" i="3" s="1"/>
  <c r="BT17" i="10" s="1"/>
  <c r="X18" i="4"/>
  <c r="X17" i="3" s="1"/>
  <c r="X17" i="10" s="1"/>
  <c r="CR17" i="4"/>
  <c r="CR16" i="3" s="1"/>
  <c r="CR16" i="10" s="1"/>
  <c r="AV17" i="4"/>
  <c r="AV16" i="3" s="1"/>
  <c r="AV16" i="10" s="1"/>
  <c r="CR16" i="4"/>
  <c r="CR15" i="3" s="1"/>
  <c r="CR15" i="10" s="1"/>
  <c r="CI16" i="4"/>
  <c r="CI15" i="3" s="1"/>
  <c r="CI15" i="10" s="1"/>
  <c r="Y18" i="4"/>
  <c r="Y17" i="3" s="1"/>
  <c r="Y17" i="10" s="1"/>
  <c r="CB21" i="4"/>
  <c r="CB20" i="3" s="1"/>
  <c r="CB20" i="10" s="1"/>
  <c r="AF21" i="4"/>
  <c r="AF20" i="3" s="1"/>
  <c r="AF20" i="10" s="1"/>
  <c r="BL19" i="4"/>
  <c r="BL18" i="3" s="1"/>
  <c r="BL18" i="10" s="1"/>
  <c r="X19" i="4"/>
  <c r="X18" i="3" s="1"/>
  <c r="X18" i="10" s="1"/>
  <c r="BL18" i="4"/>
  <c r="BL17" i="3" s="1"/>
  <c r="BL17" i="10" s="1"/>
  <c r="P18" i="4"/>
  <c r="P17" i="3" s="1"/>
  <c r="P17" i="10" s="1"/>
  <c r="BL17" i="4"/>
  <c r="BL16" i="3" s="1"/>
  <c r="BL16" i="10" s="1"/>
  <c r="X17" i="4"/>
  <c r="X16" i="3" s="1"/>
  <c r="X16" i="10" s="1"/>
  <c r="CB16" i="4"/>
  <c r="CB15" i="3" s="1"/>
  <c r="CB15" i="10" s="1"/>
  <c r="CJ20" i="3"/>
  <c r="CJ20" i="10" s="1"/>
  <c r="BL20" i="3"/>
  <c r="BL20" i="10" s="1"/>
  <c r="P21" i="4"/>
  <c r="P20" i="3" s="1"/>
  <c r="P20" i="10" s="1"/>
  <c r="BD20" i="4"/>
  <c r="BD19" i="3" s="1"/>
  <c r="BD19" i="10" s="1"/>
  <c r="CR19" i="4"/>
  <c r="CR18" i="3" s="1"/>
  <c r="CR18" i="10" s="1"/>
  <c r="AN19" i="4"/>
  <c r="AN18" i="3" s="1"/>
  <c r="AN18" i="10" s="1"/>
  <c r="CJ18" i="4"/>
  <c r="CJ17" i="3" s="1"/>
  <c r="CJ17" i="10" s="1"/>
  <c r="BD18" i="4"/>
  <c r="BD17" i="3" s="1"/>
  <c r="BD17" i="10" s="1"/>
  <c r="CJ17" i="4"/>
  <c r="CJ16" i="3" s="1"/>
  <c r="CJ16" i="10" s="1"/>
  <c r="AN17" i="4"/>
  <c r="AN16" i="3" s="1"/>
  <c r="AN16" i="10" s="1"/>
  <c r="CJ16" i="4"/>
  <c r="CJ15" i="3" s="1"/>
  <c r="CJ15" i="10" s="1"/>
  <c r="CQ16" i="4"/>
  <c r="CQ15" i="3" s="1"/>
  <c r="CQ15" i="10" s="1"/>
  <c r="AN20" i="3"/>
  <c r="AN20" i="10" s="1"/>
  <c r="H20" i="3"/>
  <c r="BL20" i="4"/>
  <c r="BL19" i="3" s="1"/>
  <c r="P20" i="4"/>
  <c r="P19" i="3" s="1"/>
  <c r="P19" i="10" s="1"/>
  <c r="AV19" i="4"/>
  <c r="AV18" i="3" s="1"/>
  <c r="AV18" i="10" s="1"/>
  <c r="CR18" i="4"/>
  <c r="CR17" i="3" s="1"/>
  <c r="CR17" i="10" s="1"/>
  <c r="AV18" i="4"/>
  <c r="AV17" i="3" s="1"/>
  <c r="AV17" i="10" s="1"/>
  <c r="CB17" i="4"/>
  <c r="CB16" i="3" s="1"/>
  <c r="CB16" i="10" s="1"/>
  <c r="AF17" i="4"/>
  <c r="AF16" i="3" s="1"/>
  <c r="AF16" i="10" s="1"/>
  <c r="CA15" i="3"/>
  <c r="CA15" i="10" s="1"/>
  <c r="X20" i="3"/>
  <c r="X19" i="3"/>
  <c r="X19" i="10" s="1"/>
  <c r="AV21" i="4"/>
  <c r="AV20" i="3" s="1"/>
  <c r="AV20" i="10" s="1"/>
  <c r="CR20" i="4"/>
  <c r="CR19" i="3" s="1"/>
  <c r="CR19" i="10" s="1"/>
  <c r="AN20" i="4"/>
  <c r="AN19" i="3" s="1"/>
  <c r="AN19" i="10" s="1"/>
  <c r="CB19" i="4"/>
  <c r="CB18" i="3" s="1"/>
  <c r="CB18" i="10" s="1"/>
  <c r="H19" i="4"/>
  <c r="H18" i="3" s="1"/>
  <c r="H18" i="10" s="1"/>
  <c r="AN18" i="4"/>
  <c r="AN17" i="3" s="1"/>
  <c r="AN17" i="10" s="1"/>
  <c r="BT17" i="4"/>
  <c r="BT16" i="3" s="1"/>
  <c r="BT16" i="10" s="1"/>
  <c r="P17" i="4"/>
  <c r="P16" i="3" s="1"/>
  <c r="P16" i="10" s="1"/>
  <c r="BT19" i="3"/>
  <c r="BT19" i="10" s="1"/>
  <c r="BF17" i="4"/>
  <c r="BF16" i="3" s="1"/>
  <c r="BF16" i="10" s="1"/>
  <c r="AL16" i="4"/>
  <c r="AL15" i="3" s="1"/>
  <c r="AL15" i="10" s="1"/>
  <c r="C6" i="5"/>
  <c r="C7" i="4" s="1"/>
  <c r="C6" i="3" s="1"/>
  <c r="C30" i="3" s="1"/>
  <c r="E16" i="4"/>
  <c r="E15" i="3" s="1"/>
  <c r="E15" i="10" s="1"/>
  <c r="CS21" i="4"/>
  <c r="CS20" i="3" s="1"/>
  <c r="CS20" i="10" s="1"/>
  <c r="BM20" i="3"/>
  <c r="BM20" i="10" s="1"/>
  <c r="BM19" i="3"/>
  <c r="BM19" i="10" s="1"/>
  <c r="V15" i="3"/>
  <c r="V15" i="10" s="1"/>
  <c r="AO21" i="4"/>
  <c r="AO20" i="3" s="1"/>
  <c r="AO20" i="10" s="1"/>
  <c r="BB16" i="4"/>
  <c r="BB15" i="3" s="1"/>
  <c r="BB15" i="10" s="1"/>
  <c r="BE17" i="3"/>
  <c r="BE17" i="10" s="1"/>
  <c r="I17" i="3"/>
  <c r="BE16" i="3"/>
  <c r="BO16" i="4"/>
  <c r="BO15" i="3" s="1"/>
  <c r="BO15" i="10" s="1"/>
  <c r="C21" i="4"/>
  <c r="C20" i="3" s="1"/>
  <c r="C20" i="10" s="1"/>
  <c r="AO17" i="4"/>
  <c r="AO16" i="3" s="1"/>
  <c r="AO16" i="10" s="1"/>
  <c r="CK16" i="3"/>
  <c r="CK16" i="10" s="1"/>
  <c r="CT20" i="3"/>
  <c r="CT20" i="10" s="1"/>
  <c r="CD20" i="3"/>
  <c r="CD20" i="10" s="1"/>
  <c r="AH20" i="3"/>
  <c r="AH20" i="10" s="1"/>
  <c r="CT17" i="4"/>
  <c r="CT16" i="3" s="1"/>
  <c r="CT16" i="10" s="1"/>
  <c r="CL17" i="4"/>
  <c r="CL16" i="3" s="1"/>
  <c r="CL16" i="10" s="1"/>
  <c r="BN16" i="3"/>
  <c r="BN16" i="10" s="1"/>
  <c r="Z17" i="4"/>
  <c r="Z16" i="3" s="1"/>
  <c r="Z16" i="10" s="1"/>
  <c r="CC27" i="11"/>
  <c r="CC27" i="7"/>
  <c r="BU26" i="11"/>
  <c r="BU26" i="7"/>
  <c r="I25" i="11"/>
  <c r="I25" i="7"/>
  <c r="CC20" i="3"/>
  <c r="CC20" i="10" s="1"/>
  <c r="BU20" i="3"/>
  <c r="BU20" i="10" s="1"/>
  <c r="BE20" i="3"/>
  <c r="BE20" i="10" s="1"/>
  <c r="AW20" i="3"/>
  <c r="AW20" i="10" s="1"/>
  <c r="AG20" i="3"/>
  <c r="AG20" i="10" s="1"/>
  <c r="Y20" i="3"/>
  <c r="I20" i="3"/>
  <c r="CC20" i="4"/>
  <c r="CC19" i="3" s="1"/>
  <c r="CC19" i="10" s="1"/>
  <c r="BU20" i="4"/>
  <c r="BU19" i="3" s="1"/>
  <c r="BU19" i="10" s="1"/>
  <c r="BE20" i="4"/>
  <c r="BE19" i="3" s="1"/>
  <c r="BE19" i="10" s="1"/>
  <c r="AW20" i="4"/>
  <c r="AW19" i="3" s="1"/>
  <c r="AW19" i="10" s="1"/>
  <c r="AO20" i="4"/>
  <c r="AO19" i="3" s="1"/>
  <c r="AO19" i="10" s="1"/>
  <c r="AG20" i="4"/>
  <c r="AG19" i="3" s="1"/>
  <c r="AG19" i="10" s="1"/>
  <c r="Y20" i="4"/>
  <c r="Y19" i="3" s="1"/>
  <c r="Y19" i="10" s="1"/>
  <c r="I20" i="4"/>
  <c r="I19" i="3" s="1"/>
  <c r="I19" i="10" s="1"/>
  <c r="CS19" i="4"/>
  <c r="CS18" i="3" s="1"/>
  <c r="CS18" i="10" s="1"/>
  <c r="CC19" i="4"/>
  <c r="CC18" i="3" s="1"/>
  <c r="CC18" i="10" s="1"/>
  <c r="BU19" i="4"/>
  <c r="BU18" i="3" s="1"/>
  <c r="BU18" i="10" s="1"/>
  <c r="BE19" i="4"/>
  <c r="BE18" i="3" s="1"/>
  <c r="BE18" i="10" s="1"/>
  <c r="AW19" i="4"/>
  <c r="AW18" i="3" s="1"/>
  <c r="AW18" i="10" s="1"/>
  <c r="AG19" i="4"/>
  <c r="AG18" i="3" s="1"/>
  <c r="AG18" i="10" s="1"/>
  <c r="Y19" i="4"/>
  <c r="Y18" i="3" s="1"/>
  <c r="Y18" i="10" s="1"/>
  <c r="I19" i="4"/>
  <c r="I18" i="3" s="1"/>
  <c r="I18" i="10" s="1"/>
  <c r="CS18" i="4"/>
  <c r="CS17" i="3" s="1"/>
  <c r="CS17" i="10" s="1"/>
  <c r="BU17" i="3"/>
  <c r="BU17" i="10" s="1"/>
  <c r="AW18" i="4"/>
  <c r="AW17" i="3" s="1"/>
  <c r="AW17" i="10" s="1"/>
  <c r="AO18" i="4"/>
  <c r="AO17" i="3" s="1"/>
  <c r="AO17" i="10" s="1"/>
  <c r="CS16" i="3"/>
  <c r="CS16" i="10" s="1"/>
  <c r="BU17" i="4"/>
  <c r="BU16" i="3" s="1"/>
  <c r="BU16" i="10" s="1"/>
  <c r="AW16" i="3"/>
  <c r="Y17" i="4"/>
  <c r="Y16" i="3" s="1"/>
  <c r="Y16" i="10" s="1"/>
  <c r="I17" i="4"/>
  <c r="I16" i="3" s="1"/>
  <c r="I16" i="10" s="1"/>
  <c r="CS16" i="4"/>
  <c r="CS15" i="3" s="1"/>
  <c r="CS15" i="10" s="1"/>
  <c r="CS20" i="4"/>
  <c r="CS19" i="3" s="1"/>
  <c r="CS19" i="10" s="1"/>
  <c r="CK19" i="3"/>
  <c r="CK19" i="10" s="1"/>
  <c r="AH16" i="3"/>
  <c r="AH16" i="10" s="1"/>
  <c r="BJ28" i="11"/>
  <c r="BJ28" i="7"/>
  <c r="T25" i="11"/>
  <c r="AK28" i="11"/>
  <c r="AK23" i="11"/>
  <c r="AL25" i="7"/>
  <c r="BX23" i="7"/>
  <c r="AX20" i="3"/>
  <c r="AX20" i="10" s="1"/>
  <c r="CD19" i="3"/>
  <c r="CD19" i="10" s="1"/>
  <c r="R19" i="3"/>
  <c r="AX18" i="3"/>
  <c r="CD17" i="3"/>
  <c r="R17" i="3"/>
  <c r="R17" i="10" s="1"/>
  <c r="AX16" i="3"/>
  <c r="AX16" i="10" s="1"/>
  <c r="CE25" i="7"/>
  <c r="CE25" i="11"/>
  <c r="BW28" i="11"/>
  <c r="K28" i="11"/>
  <c r="S27" i="11"/>
  <c r="AO27" i="7"/>
  <c r="AY26" i="11"/>
  <c r="CU25" i="11"/>
  <c r="CM25" i="11"/>
  <c r="BW25" i="11"/>
  <c r="BO25" i="11"/>
  <c r="BG25" i="11"/>
  <c r="BR24" i="7"/>
  <c r="AC26" i="7"/>
  <c r="CR23" i="7"/>
  <c r="CJ23" i="11"/>
  <c r="X23" i="11"/>
  <c r="P23" i="7"/>
  <c r="P23" i="11"/>
  <c r="I26" i="7"/>
  <c r="BI25" i="7"/>
  <c r="CM28" i="11"/>
  <c r="CM28" i="7"/>
  <c r="AQ28" i="11"/>
  <c r="AQ28" i="7"/>
  <c r="BW27" i="11"/>
  <c r="BW27" i="7"/>
  <c r="AA26" i="11"/>
  <c r="AA26" i="7"/>
  <c r="CT28" i="11"/>
  <c r="CT28" i="7"/>
  <c r="CL28" i="11"/>
  <c r="CL28" i="7"/>
  <c r="CD28" i="11"/>
  <c r="CD28" i="7"/>
  <c r="BV28" i="11"/>
  <c r="BV28" i="7"/>
  <c r="BN28" i="11"/>
  <c r="BN28" i="7"/>
  <c r="BF28" i="11"/>
  <c r="BF28" i="7"/>
  <c r="AP28" i="11"/>
  <c r="AP28" i="7"/>
  <c r="AH28" i="11"/>
  <c r="AH28" i="7"/>
  <c r="Z28" i="11"/>
  <c r="Z28" i="7"/>
  <c r="R28" i="11"/>
  <c r="R28" i="7"/>
  <c r="J28" i="11"/>
  <c r="J28" i="7"/>
  <c r="CT27" i="11"/>
  <c r="CT27" i="7"/>
  <c r="CL27" i="11"/>
  <c r="CL27" i="7"/>
  <c r="CD27" i="11"/>
  <c r="CD27" i="7"/>
  <c r="BV27" i="11"/>
  <c r="BV27" i="7"/>
  <c r="BN27" i="11"/>
  <c r="BN27" i="7"/>
  <c r="BF27" i="11"/>
  <c r="BF27" i="7"/>
  <c r="AX27" i="11"/>
  <c r="AX27" i="7"/>
  <c r="AP27" i="11"/>
  <c r="AP27" i="7"/>
  <c r="AH27" i="11"/>
  <c r="AH27" i="7"/>
  <c r="Z27" i="11"/>
  <c r="Z27" i="7"/>
  <c r="R27" i="11"/>
  <c r="R27" i="7"/>
  <c r="J27" i="11"/>
  <c r="J27" i="7"/>
  <c r="CT26" i="11"/>
  <c r="CT26" i="7"/>
  <c r="CL26" i="11"/>
  <c r="CL26" i="7"/>
  <c r="CD26" i="11"/>
  <c r="CD26" i="7"/>
  <c r="AX28" i="7"/>
  <c r="S27" i="7"/>
  <c r="BO27" i="11"/>
  <c r="BO27" i="7"/>
  <c r="AY27" i="11"/>
  <c r="AY27" i="7"/>
  <c r="AA27" i="11"/>
  <c r="AA27" i="7"/>
  <c r="BW26" i="11"/>
  <c r="BW26" i="7"/>
  <c r="BG26" i="11"/>
  <c r="BG26" i="7"/>
  <c r="AI26" i="11"/>
  <c r="AI26" i="7"/>
  <c r="K26" i="11"/>
  <c r="K26" i="7"/>
  <c r="CS28" i="11"/>
  <c r="CS28" i="7"/>
  <c r="CC28" i="11"/>
  <c r="CC28" i="7"/>
  <c r="BU28" i="11"/>
  <c r="BU28" i="7"/>
  <c r="BM28" i="11"/>
  <c r="BM28" i="7"/>
  <c r="BE28" i="11"/>
  <c r="BE28" i="7"/>
  <c r="AW28" i="11"/>
  <c r="AW28" i="7"/>
  <c r="AO28" i="11"/>
  <c r="AO28" i="7"/>
  <c r="AG28" i="11"/>
  <c r="AG28" i="7"/>
  <c r="Q28" i="11"/>
  <c r="Q28" i="7"/>
  <c r="I28" i="11"/>
  <c r="I28" i="7"/>
  <c r="CS27" i="11"/>
  <c r="CS27" i="7"/>
  <c r="CK27" i="11"/>
  <c r="CK27" i="7"/>
  <c r="BU27" i="11"/>
  <c r="BU27" i="7"/>
  <c r="BM27" i="11"/>
  <c r="BM27" i="7"/>
  <c r="BE27" i="11"/>
  <c r="BE27" i="7"/>
  <c r="AW27" i="11"/>
  <c r="AW27" i="7"/>
  <c r="AG27" i="11"/>
  <c r="AG27" i="7"/>
  <c r="Y27" i="11"/>
  <c r="Y27" i="7"/>
  <c r="Q27" i="11"/>
  <c r="Q27" i="7"/>
  <c r="I27" i="11"/>
  <c r="I27" i="7"/>
  <c r="CS26" i="11"/>
  <c r="CS26" i="7"/>
  <c r="CK26" i="11"/>
  <c r="CK26" i="7"/>
  <c r="CC26" i="11"/>
  <c r="CC26" i="7"/>
  <c r="BM26" i="11"/>
  <c r="BM26" i="7"/>
  <c r="BE26" i="11"/>
  <c r="BE26" i="7"/>
  <c r="AW26" i="11"/>
  <c r="AW26" i="7"/>
  <c r="AO26" i="11"/>
  <c r="AO26" i="7"/>
  <c r="AK28" i="7"/>
  <c r="CO26" i="7"/>
  <c r="AI28" i="11"/>
  <c r="AI28" i="7"/>
  <c r="CE27" i="11"/>
  <c r="CE27" i="7"/>
  <c r="BG27" i="11"/>
  <c r="BG27" i="7"/>
  <c r="AQ27" i="11"/>
  <c r="AQ27" i="7"/>
  <c r="CE26" i="11"/>
  <c r="CE26" i="7"/>
  <c r="BO26" i="11"/>
  <c r="BO26" i="7"/>
  <c r="AQ26" i="11"/>
  <c r="AQ26" i="7"/>
  <c r="S26" i="11"/>
  <c r="S26" i="7"/>
  <c r="CU7" i="5"/>
  <c r="CU8" i="4" s="1"/>
  <c r="CU7" i="3" s="1"/>
  <c r="CU31" i="3" s="1"/>
  <c r="CM7" i="5"/>
  <c r="CM8" i="4" s="1"/>
  <c r="CM7" i="3" s="1"/>
  <c r="CM31" i="3" s="1"/>
  <c r="CE7" i="5"/>
  <c r="CE8" i="4" s="1"/>
  <c r="CE7" i="3" s="1"/>
  <c r="CE31" i="3" s="1"/>
  <c r="BW7" i="5"/>
  <c r="BW8" i="4" s="1"/>
  <c r="BW7" i="3" s="1"/>
  <c r="BW31" i="3" s="1"/>
  <c r="BO7" i="5"/>
  <c r="BO8" i="4" s="1"/>
  <c r="BO7" i="3" s="1"/>
  <c r="BO31" i="3" s="1"/>
  <c r="BG7" i="5"/>
  <c r="BG8" i="4" s="1"/>
  <c r="BG7" i="3" s="1"/>
  <c r="BG31" i="3" s="1"/>
  <c r="AY7" i="5"/>
  <c r="AY8" i="4" s="1"/>
  <c r="AY7" i="3" s="1"/>
  <c r="AY31" i="3" s="1"/>
  <c r="AQ7" i="5"/>
  <c r="AQ8" i="4" s="1"/>
  <c r="AQ7" i="3" s="1"/>
  <c r="AQ31" i="3" s="1"/>
  <c r="AI7" i="5"/>
  <c r="AI8" i="4" s="1"/>
  <c r="AI7" i="3" s="1"/>
  <c r="AI31" i="3" s="1"/>
  <c r="AA7" i="5"/>
  <c r="AA8" i="4" s="1"/>
  <c r="AA7" i="3" s="1"/>
  <c r="AA31" i="3" s="1"/>
  <c r="S7" i="5"/>
  <c r="S8" i="4" s="1"/>
  <c r="S7" i="3" s="1"/>
  <c r="S31" i="3" s="1"/>
  <c r="K7" i="5"/>
  <c r="K8" i="4" s="1"/>
  <c r="K7" i="3" s="1"/>
  <c r="K31" i="3" s="1"/>
  <c r="CU6" i="5"/>
  <c r="CU7" i="4" s="1"/>
  <c r="CU6" i="3" s="1"/>
  <c r="CU30" i="3" s="1"/>
  <c r="C6" i="13" s="1"/>
  <c r="CM6" i="5"/>
  <c r="CM7" i="4" s="1"/>
  <c r="CE6" i="5"/>
  <c r="CE7" i="4" s="1"/>
  <c r="CE6" i="3" s="1"/>
  <c r="CE30" i="3" s="1"/>
  <c r="BW6" i="5"/>
  <c r="BW7" i="4" s="1"/>
  <c r="BW6" i="3" s="1"/>
  <c r="BW30" i="3" s="1"/>
  <c r="BO6" i="5"/>
  <c r="BO7" i="4" s="1"/>
  <c r="BO6" i="3" s="1"/>
  <c r="BO30" i="3" s="1"/>
  <c r="BG6" i="5"/>
  <c r="BG7" i="4" s="1"/>
  <c r="BG6" i="3" s="1"/>
  <c r="BG30" i="3" s="1"/>
  <c r="AQ6" i="5"/>
  <c r="AQ7" i="4" s="1"/>
  <c r="AQ6" i="3" s="1"/>
  <c r="AQ30" i="3" s="1"/>
  <c r="AI6" i="5"/>
  <c r="AI7" i="4" s="1"/>
  <c r="AI6" i="3" s="1"/>
  <c r="AI30" i="3" s="1"/>
  <c r="AA6" i="5"/>
  <c r="AA7" i="4" s="1"/>
  <c r="AA6" i="3" s="1"/>
  <c r="AA30" i="3" s="1"/>
  <c r="S6" i="5"/>
  <c r="S7" i="4" s="1"/>
  <c r="S6" i="3" s="1"/>
  <c r="S30" i="3" s="1"/>
  <c r="CU5" i="5"/>
  <c r="CU6" i="4" s="1"/>
  <c r="CU5" i="3" s="1"/>
  <c r="CU29" i="3" s="1"/>
  <c r="C5" i="13" s="1"/>
  <c r="CM5" i="5"/>
  <c r="CM6" i="4" s="1"/>
  <c r="CM5" i="3" s="1"/>
  <c r="CM29" i="3" s="1"/>
  <c r="CE5" i="5"/>
  <c r="BW5" i="5"/>
  <c r="BW6" i="4" s="1"/>
  <c r="BW5" i="3" s="1"/>
  <c r="BW29" i="3" s="1"/>
  <c r="BG5" i="5"/>
  <c r="AY5" i="5"/>
  <c r="AY6" i="4" s="1"/>
  <c r="AY5" i="3" s="1"/>
  <c r="AY29" i="3" s="1"/>
  <c r="AQ5" i="5"/>
  <c r="AQ6" i="4" s="1"/>
  <c r="AQ5" i="3" s="1"/>
  <c r="AQ29" i="3" s="1"/>
  <c r="AI5" i="5"/>
  <c r="AI6" i="4" s="1"/>
  <c r="AI5" i="3" s="1"/>
  <c r="AI29" i="3" s="1"/>
  <c r="AA5" i="5"/>
  <c r="AA6" i="4" s="1"/>
  <c r="AA5" i="3" s="1"/>
  <c r="AA29" i="3" s="1"/>
  <c r="S5" i="5"/>
  <c r="S6" i="4" s="1"/>
  <c r="S5" i="3" s="1"/>
  <c r="S29" i="3" s="1"/>
  <c r="K5" i="5"/>
  <c r="K6" i="4" s="1"/>
  <c r="K5" i="3" s="1"/>
  <c r="K29" i="3" s="1"/>
  <c r="CU4" i="5"/>
  <c r="CM4" i="5"/>
  <c r="CM5" i="4" s="1"/>
  <c r="CM4" i="3" s="1"/>
  <c r="CM28" i="3" s="1"/>
  <c r="CE4" i="5"/>
  <c r="CE5" i="4" s="1"/>
  <c r="CE4" i="3" s="1"/>
  <c r="CE28" i="3" s="1"/>
  <c r="BW4" i="5"/>
  <c r="BG4" i="5"/>
  <c r="BG5" i="4" s="1"/>
  <c r="BG4" i="3" s="1"/>
  <c r="BG28" i="3" s="1"/>
  <c r="AY4" i="5"/>
  <c r="AY5" i="4" s="1"/>
  <c r="AY4" i="3" s="1"/>
  <c r="AY28" i="3" s="1"/>
  <c r="AQ4" i="5"/>
  <c r="AQ5" i="4" s="1"/>
  <c r="AQ4" i="3" s="1"/>
  <c r="AQ28" i="3" s="1"/>
  <c r="S4" i="5"/>
  <c r="S5" i="4" s="1"/>
  <c r="K4" i="5"/>
  <c r="K5" i="4" s="1"/>
  <c r="K4" i="3" s="1"/>
  <c r="K28" i="3" s="1"/>
  <c r="CU3" i="5"/>
  <c r="CU4" i="4" s="1"/>
  <c r="CU3" i="3" s="1"/>
  <c r="CU27" i="3" s="1"/>
  <c r="C3" i="13" s="1"/>
  <c r="CE3" i="5"/>
  <c r="CE4" i="4" s="1"/>
  <c r="CE3" i="3" s="1"/>
  <c r="CE27" i="3" s="1"/>
  <c r="BO3" i="5"/>
  <c r="BO4" i="4" s="1"/>
  <c r="BO3" i="3" s="1"/>
  <c r="BO27" i="3" s="1"/>
  <c r="BG3" i="5"/>
  <c r="AY3" i="5"/>
  <c r="AY4" i="4" s="1"/>
  <c r="AY3" i="3" s="1"/>
  <c r="AY27" i="3" s="1"/>
  <c r="AQ3" i="5"/>
  <c r="AQ4" i="4" s="1"/>
  <c r="AQ3" i="3" s="1"/>
  <c r="AQ27" i="3" s="1"/>
  <c r="AA3" i="5"/>
  <c r="AA4" i="4" s="1"/>
  <c r="AA3" i="3" s="1"/>
  <c r="AA27" i="3" s="1"/>
  <c r="S3" i="5"/>
  <c r="S4" i="4" s="1"/>
  <c r="S3" i="3" s="1"/>
  <c r="S27" i="3" s="1"/>
  <c r="K3" i="5"/>
  <c r="K4" i="4" s="1"/>
  <c r="K3" i="3" s="1"/>
  <c r="K27" i="3" s="1"/>
  <c r="CR28" i="11"/>
  <c r="CR28" i="7"/>
  <c r="CJ28" i="11"/>
  <c r="CJ28" i="7"/>
  <c r="CB28" i="11"/>
  <c r="CB28" i="7"/>
  <c r="BT28" i="11"/>
  <c r="BT28" i="7"/>
  <c r="BL28" i="11"/>
  <c r="BL28" i="7"/>
  <c r="BD28" i="11"/>
  <c r="BD28" i="7"/>
  <c r="AV28" i="11"/>
  <c r="AV28" i="7"/>
  <c r="AN28" i="11"/>
  <c r="AN28" i="7"/>
  <c r="AF28" i="11"/>
  <c r="AF28" i="7"/>
  <c r="X28" i="11"/>
  <c r="X28" i="7"/>
  <c r="P28" i="11"/>
  <c r="P28" i="7"/>
  <c r="H28" i="11"/>
  <c r="H28" i="7"/>
  <c r="Y28" i="7"/>
  <c r="BO28" i="11"/>
  <c r="BO28" i="7"/>
  <c r="S28" i="11"/>
  <c r="S28" i="7"/>
  <c r="CU26" i="11"/>
  <c r="CU26" i="7"/>
  <c r="CQ28" i="11"/>
  <c r="CQ28" i="7"/>
  <c r="CI28" i="11"/>
  <c r="CI28" i="7"/>
  <c r="CA28" i="11"/>
  <c r="CA28" i="7"/>
  <c r="BS28" i="11"/>
  <c r="BS28" i="7"/>
  <c r="BK28" i="11"/>
  <c r="BK28" i="7"/>
  <c r="BC28" i="11"/>
  <c r="BC28" i="7"/>
  <c r="AU28" i="11"/>
  <c r="AU28" i="7"/>
  <c r="AM28" i="11"/>
  <c r="AM28" i="7"/>
  <c r="AE28" i="11"/>
  <c r="AE28" i="7"/>
  <c r="W28" i="11"/>
  <c r="W28" i="7"/>
  <c r="O28" i="11"/>
  <c r="O28" i="7"/>
  <c r="G28" i="11"/>
  <c r="G28" i="7"/>
  <c r="CQ27" i="11"/>
  <c r="CQ27" i="7"/>
  <c r="CI27" i="11"/>
  <c r="CI27" i="7"/>
  <c r="CA27" i="11"/>
  <c r="CA27" i="7"/>
  <c r="BS27" i="11"/>
  <c r="BS27" i="7"/>
  <c r="BK27" i="11"/>
  <c r="BK27" i="7"/>
  <c r="BC27" i="11"/>
  <c r="BC27" i="7"/>
  <c r="AU27" i="11"/>
  <c r="AU27" i="7"/>
  <c r="AM27" i="11"/>
  <c r="AM27" i="7"/>
  <c r="AE27" i="11"/>
  <c r="AE27" i="7"/>
  <c r="W27" i="11"/>
  <c r="W27" i="7"/>
  <c r="O27" i="11"/>
  <c r="O27" i="7"/>
  <c r="G27" i="11"/>
  <c r="G27" i="7"/>
  <c r="CQ26" i="11"/>
  <c r="CQ26" i="7"/>
  <c r="CI26" i="11"/>
  <c r="CI26" i="7"/>
  <c r="CA26" i="11"/>
  <c r="CA26" i="7"/>
  <c r="BS26" i="11"/>
  <c r="BS26" i="7"/>
  <c r="BK26" i="11"/>
  <c r="BK26" i="7"/>
  <c r="BC26" i="11"/>
  <c r="BC26" i="7"/>
  <c r="AU26" i="11"/>
  <c r="AU26" i="7"/>
  <c r="AM26" i="11"/>
  <c r="AM26" i="7"/>
  <c r="AE26" i="11"/>
  <c r="AE26" i="7"/>
  <c r="W26" i="11"/>
  <c r="W26" i="7"/>
  <c r="O26" i="11"/>
  <c r="O26" i="7"/>
  <c r="G26" i="11"/>
  <c r="G26" i="7"/>
  <c r="CQ25" i="7"/>
  <c r="CI25" i="11"/>
  <c r="CI25" i="7"/>
  <c r="CA25" i="7"/>
  <c r="BS25" i="11"/>
  <c r="BS25" i="7"/>
  <c r="BK25" i="11"/>
  <c r="BK25" i="7"/>
  <c r="BC25" i="11"/>
  <c r="BC25" i="7"/>
  <c r="AU25" i="7"/>
  <c r="AM25" i="11"/>
  <c r="AM25" i="7"/>
  <c r="AE25" i="11"/>
  <c r="AE25" i="7"/>
  <c r="W25" i="11"/>
  <c r="W25" i="7"/>
  <c r="O25" i="7"/>
  <c r="G25" i="11"/>
  <c r="G25" i="7"/>
  <c r="CQ24" i="7"/>
  <c r="CQ24" i="11"/>
  <c r="CI24" i="11"/>
  <c r="CI24" i="7"/>
  <c r="CA24" i="11"/>
  <c r="CA24" i="7"/>
  <c r="BS24" i="7"/>
  <c r="BS24" i="11"/>
  <c r="BK24" i="7"/>
  <c r="BK24" i="11"/>
  <c r="BC24" i="11"/>
  <c r="BC24" i="7"/>
  <c r="AU24" i="7"/>
  <c r="AU24" i="11"/>
  <c r="AM24" i="7"/>
  <c r="AM24" i="11"/>
  <c r="AE24" i="11"/>
  <c r="AE24" i="7"/>
  <c r="W24" i="11"/>
  <c r="W24" i="7"/>
  <c r="O24" i="7"/>
  <c r="O24" i="11"/>
  <c r="G24" i="7"/>
  <c r="G24" i="11"/>
  <c r="CQ23" i="7"/>
  <c r="CQ23" i="11"/>
  <c r="CI23" i="11"/>
  <c r="CI23" i="7"/>
  <c r="CA23" i="11"/>
  <c r="CA23" i="7"/>
  <c r="BS23" i="11"/>
  <c r="BS23" i="7"/>
  <c r="BK23" i="7"/>
  <c r="BK23" i="11"/>
  <c r="BC23" i="11"/>
  <c r="BC23" i="7"/>
  <c r="AU23" i="7"/>
  <c r="AU23" i="11"/>
  <c r="AM23" i="11"/>
  <c r="AM23" i="7"/>
  <c r="AE23" i="11"/>
  <c r="AE23" i="7"/>
  <c r="W23" i="11"/>
  <c r="W23" i="7"/>
  <c r="O23" i="7"/>
  <c r="O23" i="11"/>
  <c r="G23" i="11"/>
  <c r="G23" i="7"/>
  <c r="K28" i="7"/>
  <c r="AY26" i="7"/>
  <c r="CU28" i="11"/>
  <c r="CU28" i="7"/>
  <c r="AY28" i="11"/>
  <c r="AY28" i="7"/>
  <c r="CM27" i="11"/>
  <c r="CM27" i="7"/>
  <c r="K27" i="11"/>
  <c r="K27" i="7"/>
  <c r="C23" i="11"/>
  <c r="C23" i="7"/>
  <c r="C26" i="11"/>
  <c r="C26" i="7"/>
  <c r="CP28" i="11"/>
  <c r="CP28" i="7"/>
  <c r="CH28" i="11"/>
  <c r="CH28" i="7"/>
  <c r="BZ28" i="11"/>
  <c r="BZ28" i="7"/>
  <c r="BR28" i="11"/>
  <c r="BR28" i="7"/>
  <c r="BB28" i="11"/>
  <c r="BB28" i="7"/>
  <c r="AT28" i="11"/>
  <c r="AT28" i="7"/>
  <c r="AL28" i="11"/>
  <c r="AL28" i="7"/>
  <c r="AD28" i="11"/>
  <c r="AD28" i="7"/>
  <c r="V28" i="11"/>
  <c r="V28" i="7"/>
  <c r="N28" i="11"/>
  <c r="N28" i="7"/>
  <c r="F28" i="11"/>
  <c r="F28" i="7"/>
  <c r="CH27" i="11"/>
  <c r="CH27" i="7"/>
  <c r="BZ27" i="11"/>
  <c r="BZ27" i="7"/>
  <c r="BR27" i="11"/>
  <c r="BR27" i="7"/>
  <c r="BJ27" i="11"/>
  <c r="BJ27" i="7"/>
  <c r="BB27" i="11"/>
  <c r="BB27" i="7"/>
  <c r="AT27" i="11"/>
  <c r="AT27" i="7"/>
  <c r="AL27" i="11"/>
  <c r="AL27" i="7"/>
  <c r="AD27" i="11"/>
  <c r="AD27" i="7"/>
  <c r="V27" i="11"/>
  <c r="V27" i="7"/>
  <c r="C25" i="7"/>
  <c r="CP27" i="7"/>
  <c r="BG28" i="11"/>
  <c r="BG28" i="7"/>
  <c r="CU27" i="11"/>
  <c r="CU27" i="7"/>
  <c r="CM26" i="11"/>
  <c r="CM26" i="7"/>
  <c r="C27" i="11"/>
  <c r="C27" i="7"/>
  <c r="CO28" i="11"/>
  <c r="CO28" i="7"/>
  <c r="CG28" i="11"/>
  <c r="CG28" i="7"/>
  <c r="BY28" i="11"/>
  <c r="BY28" i="7"/>
  <c r="BQ28" i="11"/>
  <c r="BQ28" i="7"/>
  <c r="BI28" i="11"/>
  <c r="BI28" i="7"/>
  <c r="BA28" i="11"/>
  <c r="BA28" i="7"/>
  <c r="AS28" i="11"/>
  <c r="AS28" i="7"/>
  <c r="AC28" i="11"/>
  <c r="AC28" i="7"/>
  <c r="U28" i="11"/>
  <c r="U28" i="7"/>
  <c r="M28" i="11"/>
  <c r="M28" i="7"/>
  <c r="E28" i="11"/>
  <c r="E28" i="7"/>
  <c r="CO27" i="11"/>
  <c r="CO27" i="7"/>
  <c r="CG27" i="11"/>
  <c r="CG27" i="7"/>
  <c r="BY27" i="11"/>
  <c r="BY27" i="7"/>
  <c r="BQ27" i="11"/>
  <c r="BQ27" i="7"/>
  <c r="BA27" i="11"/>
  <c r="BA27" i="7"/>
  <c r="AS27" i="11"/>
  <c r="AS27" i="7"/>
  <c r="AK27" i="11"/>
  <c r="AK27" i="7"/>
  <c r="AC27" i="11"/>
  <c r="AC27" i="7"/>
  <c r="U27" i="11"/>
  <c r="U27" i="7"/>
  <c r="M27" i="11"/>
  <c r="M27" i="7"/>
  <c r="E27" i="11"/>
  <c r="E27" i="7"/>
  <c r="CG26" i="11"/>
  <c r="CG26" i="7"/>
  <c r="BY26" i="11"/>
  <c r="BY26" i="7"/>
  <c r="BQ26" i="11"/>
  <c r="BQ26" i="7"/>
  <c r="BI26" i="11"/>
  <c r="BI26" i="7"/>
  <c r="CK28" i="7"/>
  <c r="CE28" i="11"/>
  <c r="CE28" i="7"/>
  <c r="AA28" i="11"/>
  <c r="AA28" i="7"/>
  <c r="AI27" i="11"/>
  <c r="AI27" i="7"/>
  <c r="C24" i="11"/>
  <c r="C24" i="7"/>
  <c r="BS7" i="5"/>
  <c r="BS8" i="4" s="1"/>
  <c r="BS7" i="3" s="1"/>
  <c r="BS31" i="3" s="1"/>
  <c r="BC7" i="5"/>
  <c r="BC8" i="4" s="1"/>
  <c r="BC7" i="3" s="1"/>
  <c r="BC31" i="3" s="1"/>
  <c r="AE7" i="5"/>
  <c r="AE8" i="4" s="1"/>
  <c r="AE7" i="3" s="1"/>
  <c r="AE31" i="3" s="1"/>
  <c r="W7" i="5"/>
  <c r="W8" i="4" s="1"/>
  <c r="W7" i="3" s="1"/>
  <c r="W31" i="3" s="1"/>
  <c r="O7" i="5"/>
  <c r="O8" i="4" s="1"/>
  <c r="O7" i="3" s="1"/>
  <c r="O31" i="3" s="1"/>
  <c r="C28" i="11"/>
  <c r="C28" i="7"/>
  <c r="CN28" i="7"/>
  <c r="CF28" i="11"/>
  <c r="CF28" i="7"/>
  <c r="BX28" i="11"/>
  <c r="BX28" i="7"/>
  <c r="BP28" i="11"/>
  <c r="BP28" i="7"/>
  <c r="BH28" i="7"/>
  <c r="AZ28" i="11"/>
  <c r="AZ28" i="7"/>
  <c r="AR28" i="11"/>
  <c r="AR28" i="7"/>
  <c r="AJ28" i="7"/>
  <c r="AB28" i="11"/>
  <c r="AB28" i="7"/>
  <c r="T28" i="11"/>
  <c r="T28" i="7"/>
  <c r="L28" i="11"/>
  <c r="L28" i="7"/>
  <c r="D28" i="11"/>
  <c r="D28" i="7"/>
  <c r="CN27" i="7"/>
  <c r="CN27" i="11"/>
  <c r="CF27" i="11"/>
  <c r="CF27" i="7"/>
  <c r="BX27" i="11"/>
  <c r="BX27" i="7"/>
  <c r="BP27" i="7"/>
  <c r="BP27" i="11"/>
  <c r="BH27" i="11"/>
  <c r="BH27" i="7"/>
  <c r="AZ27" i="11"/>
  <c r="AZ27" i="7"/>
  <c r="AR27" i="11"/>
  <c r="AR27" i="7"/>
  <c r="AJ27" i="11"/>
  <c r="AJ27" i="7"/>
  <c r="AB27" i="11"/>
  <c r="AB27" i="7"/>
  <c r="BW28" i="7"/>
  <c r="BI27" i="7"/>
  <c r="CR27" i="11"/>
  <c r="CR27" i="7"/>
  <c r="CJ27" i="11"/>
  <c r="CJ27" i="7"/>
  <c r="CB27" i="11"/>
  <c r="CB27" i="7"/>
  <c r="BT27" i="11"/>
  <c r="BT27" i="7"/>
  <c r="BL27" i="11"/>
  <c r="BL27" i="7"/>
  <c r="BD27" i="11"/>
  <c r="BD27" i="7"/>
  <c r="AV27" i="11"/>
  <c r="AV27" i="7"/>
  <c r="AN27" i="11"/>
  <c r="AN27" i="7"/>
  <c r="AF27" i="11"/>
  <c r="AF27" i="7"/>
  <c r="X27" i="11"/>
  <c r="X27" i="7"/>
  <c r="P27" i="11"/>
  <c r="P27" i="7"/>
  <c r="H27" i="11"/>
  <c r="H27" i="7"/>
  <c r="CR26" i="11"/>
  <c r="CR26" i="7"/>
  <c r="CJ26" i="11"/>
  <c r="CJ26" i="7"/>
  <c r="CB26" i="11"/>
  <c r="CB26" i="7"/>
  <c r="BT26" i="11"/>
  <c r="BT26" i="7"/>
  <c r="BL26" i="11"/>
  <c r="BL26" i="7"/>
  <c r="BD26" i="11"/>
  <c r="BD26" i="7"/>
  <c r="AV26" i="11"/>
  <c r="AV26" i="7"/>
  <c r="AN26" i="11"/>
  <c r="AN26" i="7"/>
  <c r="AF26" i="11"/>
  <c r="AF26" i="7"/>
  <c r="X26" i="11"/>
  <c r="X26" i="7"/>
  <c r="P26" i="11"/>
  <c r="P26" i="7"/>
  <c r="H26" i="11"/>
  <c r="H26" i="7"/>
  <c r="CR25" i="11"/>
  <c r="CR25" i="7"/>
  <c r="CJ25" i="11"/>
  <c r="CJ25" i="7"/>
  <c r="CB25" i="11"/>
  <c r="CB25" i="7"/>
  <c r="BT25" i="11"/>
  <c r="BT25" i="7"/>
  <c r="BL25" i="11"/>
  <c r="BL25" i="7"/>
  <c r="BD25" i="11"/>
  <c r="BD25" i="7"/>
  <c r="AV25" i="11"/>
  <c r="AV25" i="7"/>
  <c r="AN25" i="11"/>
  <c r="AN25" i="7"/>
  <c r="AF25" i="11"/>
  <c r="AF25" i="7"/>
  <c r="X25" i="11"/>
  <c r="X25" i="7"/>
  <c r="P25" i="11"/>
  <c r="P25" i="7"/>
  <c r="H25" i="11"/>
  <c r="H25" i="7"/>
  <c r="CR24" i="11"/>
  <c r="CR24" i="7"/>
  <c r="CJ24" i="7"/>
  <c r="CB24" i="11"/>
  <c r="CB24" i="7"/>
  <c r="BT24" i="11"/>
  <c r="BT24" i="7"/>
  <c r="BL24" i="11"/>
  <c r="BL24" i="7"/>
  <c r="BD24" i="11"/>
  <c r="BD24" i="7"/>
  <c r="AV24" i="11"/>
  <c r="AV24" i="7"/>
  <c r="AN24" i="11"/>
  <c r="AN24" i="7"/>
  <c r="AF24" i="11"/>
  <c r="AF24" i="7"/>
  <c r="X24" i="11"/>
  <c r="X24" i="7"/>
  <c r="P24" i="11"/>
  <c r="P24" i="7"/>
  <c r="H24" i="11"/>
  <c r="H24" i="7"/>
  <c r="CB23" i="11"/>
  <c r="CB23" i="7"/>
  <c r="BT23" i="11"/>
  <c r="BT23" i="7"/>
  <c r="BL23" i="7"/>
  <c r="BL23" i="11"/>
  <c r="BD23" i="11"/>
  <c r="BD23" i="7"/>
  <c r="AV23" i="11"/>
  <c r="AV23" i="7"/>
  <c r="AN23" i="7"/>
  <c r="AN23" i="11"/>
  <c r="AF23" i="7"/>
  <c r="AF23" i="11"/>
  <c r="H23" i="11"/>
  <c r="H23" i="7"/>
  <c r="BA26" i="7"/>
  <c r="AG26" i="7"/>
  <c r="CG25" i="7"/>
  <c r="BM25" i="7"/>
  <c r="AO25" i="7"/>
  <c r="L25" i="7"/>
  <c r="CC24" i="7"/>
  <c r="CJ23" i="7"/>
  <c r="N27" i="11"/>
  <c r="N27" i="7"/>
  <c r="F27" i="11"/>
  <c r="F27" i="7"/>
  <c r="CP26" i="11"/>
  <c r="CP26" i="7"/>
  <c r="CH26" i="11"/>
  <c r="CH26" i="7"/>
  <c r="BZ26" i="11"/>
  <c r="BZ26" i="7"/>
  <c r="BR26" i="11"/>
  <c r="BR26" i="7"/>
  <c r="BJ26" i="7"/>
  <c r="BB26" i="11"/>
  <c r="BB26" i="7"/>
  <c r="AT26" i="11"/>
  <c r="AT26" i="7"/>
  <c r="AL26" i="11"/>
  <c r="AL26" i="7"/>
  <c r="AD26" i="7"/>
  <c r="V26" i="11"/>
  <c r="V26" i="7"/>
  <c r="N26" i="11"/>
  <c r="N26" i="7"/>
  <c r="F26" i="11"/>
  <c r="F26" i="7"/>
  <c r="CP25" i="7"/>
  <c r="CP25" i="11"/>
  <c r="CH25" i="11"/>
  <c r="CH25" i="7"/>
  <c r="BZ25" i="7"/>
  <c r="BZ25" i="11"/>
  <c r="BR25" i="11"/>
  <c r="BR25" i="7"/>
  <c r="BJ25" i="11"/>
  <c r="BJ25" i="7"/>
  <c r="BB25" i="11"/>
  <c r="BB25" i="7"/>
  <c r="AT25" i="11"/>
  <c r="AT25" i="7"/>
  <c r="N25" i="11"/>
  <c r="N25" i="7"/>
  <c r="BZ24" i="11"/>
  <c r="BZ24" i="7"/>
  <c r="BJ24" i="11"/>
  <c r="BJ24" i="7"/>
  <c r="BB24" i="11"/>
  <c r="BB24" i="7"/>
  <c r="AT24" i="11"/>
  <c r="AT24" i="7"/>
  <c r="AD24" i="7"/>
  <c r="AD24" i="11"/>
  <c r="V24" i="11"/>
  <c r="V24" i="7"/>
  <c r="N24" i="11"/>
  <c r="N24" i="7"/>
  <c r="F24" i="11"/>
  <c r="F24" i="7"/>
  <c r="CP23" i="11"/>
  <c r="CP23" i="7"/>
  <c r="CH23" i="11"/>
  <c r="CH23" i="7"/>
  <c r="BZ23" i="11"/>
  <c r="BZ23" i="7"/>
  <c r="BR23" i="11"/>
  <c r="BR23" i="7"/>
  <c r="BB23" i="11"/>
  <c r="BB23" i="7"/>
  <c r="AT23" i="11"/>
  <c r="AT23" i="7"/>
  <c r="AL23" i="11"/>
  <c r="AL23" i="7"/>
  <c r="AD23" i="11"/>
  <c r="AD23" i="7"/>
  <c r="V23" i="11"/>
  <c r="V23" i="7"/>
  <c r="N23" i="11"/>
  <c r="N23" i="7"/>
  <c r="F23" i="11"/>
  <c r="F23" i="7"/>
  <c r="E26" i="7"/>
  <c r="CC25" i="7"/>
  <c r="BG25" i="7"/>
  <c r="AG25" i="7"/>
  <c r="F25" i="7"/>
  <c r="BH24" i="7"/>
  <c r="BJ23" i="7"/>
  <c r="CR23" i="11"/>
  <c r="AS25" i="11"/>
  <c r="AS25" i="7"/>
  <c r="AK25" i="11"/>
  <c r="AK25" i="7"/>
  <c r="AC25" i="7"/>
  <c r="AC25" i="11"/>
  <c r="U25" i="11"/>
  <c r="U25" i="7"/>
  <c r="M25" i="11"/>
  <c r="M25" i="7"/>
  <c r="E25" i="11"/>
  <c r="E25" i="7"/>
  <c r="CO24" i="11"/>
  <c r="CO24" i="7"/>
  <c r="CG24" i="11"/>
  <c r="CG24" i="7"/>
  <c r="BY24" i="11"/>
  <c r="BY24" i="7"/>
  <c r="BQ24" i="11"/>
  <c r="BQ24" i="7"/>
  <c r="BI24" i="11"/>
  <c r="BI24" i="7"/>
  <c r="BA24" i="11"/>
  <c r="BA24" i="7"/>
  <c r="AS24" i="11"/>
  <c r="AS24" i="7"/>
  <c r="AK24" i="11"/>
  <c r="AK24" i="7"/>
  <c r="AC24" i="11"/>
  <c r="AC24" i="7"/>
  <c r="U24" i="11"/>
  <c r="U24" i="7"/>
  <c r="M24" i="11"/>
  <c r="M24" i="7"/>
  <c r="CO23" i="11"/>
  <c r="CO23" i="7"/>
  <c r="CG23" i="11"/>
  <c r="CG23" i="7"/>
  <c r="BY23" i="11"/>
  <c r="BY23" i="7"/>
  <c r="BQ23" i="11"/>
  <c r="BQ23" i="7"/>
  <c r="BI23" i="11"/>
  <c r="BI23" i="7"/>
  <c r="BA23" i="11"/>
  <c r="BA23" i="7"/>
  <c r="AS23" i="11"/>
  <c r="AS23" i="7"/>
  <c r="AC23" i="11"/>
  <c r="AC23" i="7"/>
  <c r="U23" i="11"/>
  <c r="U23" i="7"/>
  <c r="M23" i="11"/>
  <c r="M23" i="7"/>
  <c r="E23" i="11"/>
  <c r="E23" i="7"/>
  <c r="AS26" i="7"/>
  <c r="Y26" i="7"/>
  <c r="CU25" i="7"/>
  <c r="BY25" i="7"/>
  <c r="BE25" i="7"/>
  <c r="AD25" i="7"/>
  <c r="CS24" i="7"/>
  <c r="AW24" i="7"/>
  <c r="AW23" i="7"/>
  <c r="CP24" i="11"/>
  <c r="T27" i="11"/>
  <c r="T27" i="7"/>
  <c r="L27" i="11"/>
  <c r="L27" i="7"/>
  <c r="D27" i="7"/>
  <c r="D27" i="11"/>
  <c r="CN26" i="7"/>
  <c r="CN26" i="11"/>
  <c r="CF26" i="11"/>
  <c r="CF26" i="7"/>
  <c r="BX26" i="11"/>
  <c r="BX26" i="7"/>
  <c r="BP26" i="11"/>
  <c r="BP26" i="7"/>
  <c r="AZ26" i="11"/>
  <c r="AZ26" i="7"/>
  <c r="AR26" i="11"/>
  <c r="AR26" i="7"/>
  <c r="AJ26" i="11"/>
  <c r="AJ26" i="7"/>
  <c r="AB26" i="11"/>
  <c r="AB26" i="7"/>
  <c r="T26" i="11"/>
  <c r="T26" i="7"/>
  <c r="L26" i="7"/>
  <c r="L26" i="11"/>
  <c r="D26" i="11"/>
  <c r="D26" i="7"/>
  <c r="CN25" i="11"/>
  <c r="CN25" i="7"/>
  <c r="CF25" i="11"/>
  <c r="CF25" i="7"/>
  <c r="BX25" i="11"/>
  <c r="BX25" i="7"/>
  <c r="BP25" i="11"/>
  <c r="BP25" i="7"/>
  <c r="BH25" i="11"/>
  <c r="BH25" i="7"/>
  <c r="AZ25" i="11"/>
  <c r="AZ25" i="7"/>
  <c r="AJ25" i="11"/>
  <c r="AJ25" i="7"/>
  <c r="D25" i="11"/>
  <c r="D25" i="7"/>
  <c r="BX24" i="11"/>
  <c r="BX24" i="7"/>
  <c r="BP24" i="11"/>
  <c r="BP24" i="7"/>
  <c r="AZ24" i="11"/>
  <c r="AZ24" i="7"/>
  <c r="AR24" i="11"/>
  <c r="AR24" i="7"/>
  <c r="AJ24" i="11"/>
  <c r="AJ24" i="7"/>
  <c r="T24" i="11"/>
  <c r="T24" i="7"/>
  <c r="L24" i="11"/>
  <c r="L24" i="7"/>
  <c r="D24" i="11"/>
  <c r="D24" i="7"/>
  <c r="CN23" i="11"/>
  <c r="CN23" i="7"/>
  <c r="CF23" i="11"/>
  <c r="CF23" i="7"/>
  <c r="BP23" i="11"/>
  <c r="BP23" i="7"/>
  <c r="BH23" i="11"/>
  <c r="BH23" i="7"/>
  <c r="AZ23" i="11"/>
  <c r="AZ23" i="7"/>
  <c r="AR23" i="11"/>
  <c r="AR23" i="7"/>
  <c r="AJ23" i="11"/>
  <c r="AJ23" i="7"/>
  <c r="AB23" i="11"/>
  <c r="AB23" i="7"/>
  <c r="T23" i="11"/>
  <c r="T23" i="7"/>
  <c r="D23" i="11"/>
  <c r="D23" i="7"/>
  <c r="U26" i="7"/>
  <c r="CS25" i="7"/>
  <c r="BW25" i="7"/>
  <c r="BA25" i="7"/>
  <c r="AB25" i="7"/>
  <c r="AL24" i="7"/>
  <c r="AK23" i="7"/>
  <c r="AQ25" i="11"/>
  <c r="AQ25" i="7"/>
  <c r="AI25" i="11"/>
  <c r="AI25" i="7"/>
  <c r="AA25" i="11"/>
  <c r="AA25" i="7"/>
  <c r="S25" i="11"/>
  <c r="S25" i="7"/>
  <c r="K25" i="11"/>
  <c r="K25" i="7"/>
  <c r="CU24" i="11"/>
  <c r="CU24" i="7"/>
  <c r="CM24" i="11"/>
  <c r="CM24" i="7"/>
  <c r="CE24" i="11"/>
  <c r="CE24" i="7"/>
  <c r="BW24" i="11"/>
  <c r="BW24" i="7"/>
  <c r="BO24" i="11"/>
  <c r="BO24" i="7"/>
  <c r="BG24" i="11"/>
  <c r="BG24" i="7"/>
  <c r="AY24" i="11"/>
  <c r="AY24" i="7"/>
  <c r="AQ24" i="11"/>
  <c r="AQ24" i="7"/>
  <c r="AI24" i="11"/>
  <c r="AI24" i="7"/>
  <c r="AA24" i="11"/>
  <c r="AA24" i="7"/>
  <c r="S24" i="11"/>
  <c r="S24" i="7"/>
  <c r="K24" i="11"/>
  <c r="K24" i="7"/>
  <c r="CU23" i="11"/>
  <c r="CU23" i="7"/>
  <c r="CM23" i="11"/>
  <c r="CM23" i="7"/>
  <c r="CE23" i="11"/>
  <c r="CE23" i="7"/>
  <c r="BW23" i="11"/>
  <c r="BW23" i="7"/>
  <c r="BO23" i="11"/>
  <c r="BO23" i="7"/>
  <c r="BG23" i="11"/>
  <c r="BG23" i="7"/>
  <c r="AY23" i="11"/>
  <c r="AY23" i="7"/>
  <c r="AQ23" i="11"/>
  <c r="AQ23" i="7"/>
  <c r="AI23" i="11"/>
  <c r="AI23" i="7"/>
  <c r="AA23" i="11"/>
  <c r="AA23" i="7"/>
  <c r="S23" i="11"/>
  <c r="S23" i="7"/>
  <c r="K23" i="11"/>
  <c r="K23" i="7"/>
  <c r="CO25" i="7"/>
  <c r="BU25" i="7"/>
  <c r="AY25" i="7"/>
  <c r="V25" i="7"/>
  <c r="CN24" i="7"/>
  <c r="AB24" i="7"/>
  <c r="X23" i="7"/>
  <c r="BH26" i="11"/>
  <c r="BV26" i="11"/>
  <c r="BV26" i="7"/>
  <c r="BN26" i="11"/>
  <c r="BN26" i="7"/>
  <c r="BF26" i="11"/>
  <c r="BF26" i="7"/>
  <c r="AX26" i="11"/>
  <c r="AX26" i="7"/>
  <c r="AP26" i="11"/>
  <c r="AP26" i="7"/>
  <c r="AH26" i="11"/>
  <c r="AH26" i="7"/>
  <c r="Z26" i="11"/>
  <c r="Z26" i="7"/>
  <c r="R26" i="11"/>
  <c r="R26" i="7"/>
  <c r="J26" i="11"/>
  <c r="J26" i="7"/>
  <c r="CT25" i="11"/>
  <c r="CT25" i="7"/>
  <c r="CL25" i="11"/>
  <c r="CL25" i="7"/>
  <c r="CD25" i="11"/>
  <c r="CD25" i="7"/>
  <c r="BV25" i="11"/>
  <c r="BV25" i="7"/>
  <c r="BN25" i="11"/>
  <c r="BN25" i="7"/>
  <c r="BF25" i="11"/>
  <c r="BF25" i="7"/>
  <c r="AX25" i="11"/>
  <c r="AX25" i="7"/>
  <c r="AP25" i="11"/>
  <c r="AP25" i="7"/>
  <c r="AH25" i="11"/>
  <c r="AH25" i="7"/>
  <c r="Z25" i="11"/>
  <c r="Z25" i="7"/>
  <c r="R25" i="11"/>
  <c r="R25" i="7"/>
  <c r="J25" i="11"/>
  <c r="J25" i="7"/>
  <c r="CT24" i="11"/>
  <c r="CT24" i="7"/>
  <c r="CL24" i="11"/>
  <c r="CL24" i="7"/>
  <c r="CD24" i="11"/>
  <c r="CD24" i="7"/>
  <c r="BV24" i="11"/>
  <c r="BV24" i="7"/>
  <c r="BN24" i="11"/>
  <c r="BN24" i="7"/>
  <c r="BF24" i="11"/>
  <c r="BF24" i="7"/>
  <c r="AX24" i="11"/>
  <c r="AX24" i="7"/>
  <c r="AP24" i="11"/>
  <c r="AP24" i="7"/>
  <c r="AH24" i="11"/>
  <c r="AH24" i="7"/>
  <c r="Z24" i="11"/>
  <c r="Z24" i="7"/>
  <c r="R24" i="11"/>
  <c r="R24" i="7"/>
  <c r="J24" i="11"/>
  <c r="J24" i="7"/>
  <c r="CT23" i="11"/>
  <c r="CT23" i="7"/>
  <c r="CL23" i="11"/>
  <c r="CL23" i="7"/>
  <c r="CD23" i="11"/>
  <c r="CD23" i="7"/>
  <c r="BV23" i="11"/>
  <c r="BV23" i="7"/>
  <c r="BN23" i="11"/>
  <c r="BN23" i="7"/>
  <c r="BF23" i="11"/>
  <c r="BF23" i="7"/>
  <c r="AX23" i="11"/>
  <c r="AX23" i="7"/>
  <c r="AP23" i="11"/>
  <c r="AP23" i="7"/>
  <c r="AH23" i="11"/>
  <c r="AH23" i="7"/>
  <c r="Z23" i="11"/>
  <c r="Z23" i="7"/>
  <c r="R23" i="11"/>
  <c r="R23" i="7"/>
  <c r="J23" i="11"/>
  <c r="J23" i="7"/>
  <c r="AK26" i="7"/>
  <c r="Q26" i="7"/>
  <c r="CM25" i="7"/>
  <c r="BQ25" i="7"/>
  <c r="AW25" i="7"/>
  <c r="T25" i="7"/>
  <c r="CH24" i="7"/>
  <c r="Q24" i="7"/>
  <c r="L23" i="7"/>
  <c r="Y25" i="11"/>
  <c r="Y25" i="7"/>
  <c r="CK24" i="11"/>
  <c r="CK24" i="7"/>
  <c r="BU24" i="11"/>
  <c r="BU24" i="7"/>
  <c r="BM24" i="11"/>
  <c r="BM24" i="7"/>
  <c r="BE24" i="11"/>
  <c r="BE24" i="7"/>
  <c r="AO24" i="11"/>
  <c r="AO24" i="7"/>
  <c r="AG24" i="11"/>
  <c r="AG24" i="7"/>
  <c r="Y24" i="11"/>
  <c r="Y24" i="7"/>
  <c r="I24" i="11"/>
  <c r="I24" i="7"/>
  <c r="CS23" i="11"/>
  <c r="CS23" i="7"/>
  <c r="CK23" i="11"/>
  <c r="CK23" i="7"/>
  <c r="CC23" i="11"/>
  <c r="CC23" i="7"/>
  <c r="BU23" i="11"/>
  <c r="BU23" i="7"/>
  <c r="BM23" i="11"/>
  <c r="BM23" i="7"/>
  <c r="BE23" i="11"/>
  <c r="BE23" i="7"/>
  <c r="AO23" i="11"/>
  <c r="AO23" i="7"/>
  <c r="AG23" i="11"/>
  <c r="AG23" i="7"/>
  <c r="Y23" i="11"/>
  <c r="Y23" i="7"/>
  <c r="Q23" i="11"/>
  <c r="Q23" i="7"/>
  <c r="I23" i="11"/>
  <c r="I23" i="7"/>
  <c r="M26" i="7"/>
  <c r="CK25" i="7"/>
  <c r="BO25" i="7"/>
  <c r="AR25" i="7"/>
  <c r="Q25" i="7"/>
  <c r="CF24" i="7"/>
  <c r="E24" i="7"/>
  <c r="AW23" i="11"/>
  <c r="CJ24" i="11"/>
  <c r="O25" i="11"/>
  <c r="AU25" i="11"/>
  <c r="CA25" i="11"/>
  <c r="CQ25" i="11"/>
  <c r="AD26" i="11"/>
  <c r="BJ26" i="11"/>
  <c r="AJ28" i="11"/>
  <c r="BH28" i="11"/>
  <c r="CN28" i="11"/>
  <c r="BK20" i="10"/>
  <c r="O20" i="10"/>
  <c r="BC19" i="10"/>
  <c r="CI18" i="10"/>
  <c r="AE18" i="10"/>
  <c r="CQ17" i="10"/>
  <c r="AU17" i="10"/>
  <c r="CI16" i="10"/>
  <c r="BC16" i="10"/>
  <c r="O16" i="10"/>
  <c r="G16" i="10"/>
  <c r="BS15" i="10"/>
  <c r="BK15" i="10"/>
  <c r="C18" i="10"/>
  <c r="CP20" i="10"/>
  <c r="CH20" i="10"/>
  <c r="BZ20" i="10"/>
  <c r="BR20" i="10"/>
  <c r="BJ20" i="10"/>
  <c r="BB20" i="10"/>
  <c r="AT20" i="10"/>
  <c r="AL20" i="10"/>
  <c r="AD20" i="10"/>
  <c r="V20" i="10"/>
  <c r="N20" i="10"/>
  <c r="F20" i="10"/>
  <c r="CP19" i="10"/>
  <c r="CH19" i="10"/>
  <c r="BZ19" i="10"/>
  <c r="BR19" i="10"/>
  <c r="BJ19" i="10"/>
  <c r="BB19" i="10"/>
  <c r="AT19" i="10"/>
  <c r="AL19" i="10"/>
  <c r="AD19" i="10"/>
  <c r="V19" i="10"/>
  <c r="N19" i="10"/>
  <c r="F19" i="10"/>
  <c r="CP18" i="10"/>
  <c r="CH18" i="10"/>
  <c r="BZ18" i="10"/>
  <c r="BR18" i="10"/>
  <c r="BJ18" i="10"/>
  <c r="BB18" i="10"/>
  <c r="AT18" i="10"/>
  <c r="AL18" i="10"/>
  <c r="AD18" i="10"/>
  <c r="V18" i="10"/>
  <c r="N18" i="10"/>
  <c r="F18" i="10"/>
  <c r="CP17" i="10"/>
  <c r="CH17" i="10"/>
  <c r="BZ17" i="10"/>
  <c r="BR17" i="10"/>
  <c r="BJ17" i="10"/>
  <c r="BB17" i="10"/>
  <c r="AT17" i="10"/>
  <c r="AL17" i="10"/>
  <c r="AD17" i="10"/>
  <c r="V17" i="10"/>
  <c r="N17" i="10"/>
  <c r="F17" i="10"/>
  <c r="CP16" i="10"/>
  <c r="CH16" i="10"/>
  <c r="BZ16" i="10"/>
  <c r="BR16" i="10"/>
  <c r="BJ16" i="10"/>
  <c r="BB16" i="10"/>
  <c r="AT16" i="10"/>
  <c r="AL16" i="10"/>
  <c r="AD16" i="10"/>
  <c r="V16" i="10"/>
  <c r="N16" i="10"/>
  <c r="F16" i="10"/>
  <c r="CP15" i="10"/>
  <c r="CH15" i="10"/>
  <c r="BR15" i="10"/>
  <c r="BJ15" i="10"/>
  <c r="AT15" i="10"/>
  <c r="AD15" i="10"/>
  <c r="N15" i="10"/>
  <c r="Y20" i="10"/>
  <c r="CQ20" i="10"/>
  <c r="AM20" i="10"/>
  <c r="CA19" i="10"/>
  <c r="O19" i="10"/>
  <c r="BK18" i="10"/>
  <c r="G18" i="10"/>
  <c r="BC17" i="10"/>
  <c r="G17" i="10"/>
  <c r="CA16" i="10"/>
  <c r="AE16" i="10"/>
  <c r="C17" i="10"/>
  <c r="CO20" i="10"/>
  <c r="CG20" i="10"/>
  <c r="BY20" i="10"/>
  <c r="BQ20" i="10"/>
  <c r="BI20" i="10"/>
  <c r="BA20" i="10"/>
  <c r="AS20" i="10"/>
  <c r="AK20" i="10"/>
  <c r="AC20" i="10"/>
  <c r="U20" i="10"/>
  <c r="M20" i="10"/>
  <c r="E20" i="10"/>
  <c r="CO19" i="10"/>
  <c r="CG19" i="10"/>
  <c r="BY19" i="10"/>
  <c r="BQ19" i="10"/>
  <c r="BI19" i="10"/>
  <c r="BA19" i="10"/>
  <c r="AS19" i="10"/>
  <c r="AK19" i="10"/>
  <c r="AC19" i="10"/>
  <c r="U19" i="10"/>
  <c r="M19" i="10"/>
  <c r="E19" i="10"/>
  <c r="CO18" i="10"/>
  <c r="CG18" i="10"/>
  <c r="BY18" i="10"/>
  <c r="BQ18" i="10"/>
  <c r="BI18" i="10"/>
  <c r="BA18" i="10"/>
  <c r="AS18" i="10"/>
  <c r="AK18" i="10"/>
  <c r="AC18" i="10"/>
  <c r="U18" i="10"/>
  <c r="M18" i="10"/>
  <c r="E18" i="10"/>
  <c r="CO17" i="10"/>
  <c r="CG17" i="10"/>
  <c r="BY17" i="10"/>
  <c r="BQ17" i="10"/>
  <c r="BI17" i="10"/>
  <c r="BA17" i="10"/>
  <c r="AS17" i="10"/>
  <c r="AK17" i="10"/>
  <c r="AC17" i="10"/>
  <c r="U17" i="10"/>
  <c r="M17" i="10"/>
  <c r="E17" i="10"/>
  <c r="CO16" i="10"/>
  <c r="CG16" i="10"/>
  <c r="BY16" i="10"/>
  <c r="BQ16" i="10"/>
  <c r="BI16" i="10"/>
  <c r="BA16" i="10"/>
  <c r="AS16" i="10"/>
  <c r="AK16" i="10"/>
  <c r="AC16" i="10"/>
  <c r="U16" i="10"/>
  <c r="M16" i="10"/>
  <c r="CA20" i="10"/>
  <c r="W20" i="10"/>
  <c r="BK19" i="10"/>
  <c r="G19" i="10"/>
  <c r="BC18" i="10"/>
  <c r="CI17" i="10"/>
  <c r="O17" i="10"/>
  <c r="AM16" i="10"/>
  <c r="CN20" i="10"/>
  <c r="BH20" i="10"/>
  <c r="AB20" i="10"/>
  <c r="D20" i="10"/>
  <c r="BX19" i="10"/>
  <c r="AR19" i="10"/>
  <c r="L19" i="10"/>
  <c r="CF18" i="10"/>
  <c r="BH18" i="10"/>
  <c r="AJ18" i="10"/>
  <c r="L18" i="10"/>
  <c r="CN17" i="10"/>
  <c r="BP17" i="10"/>
  <c r="AR17" i="10"/>
  <c r="T17" i="10"/>
  <c r="CN16" i="10"/>
  <c r="BX16" i="10"/>
  <c r="BH16" i="10"/>
  <c r="AJ16" i="10"/>
  <c r="AB16" i="10"/>
  <c r="T16" i="10"/>
  <c r="L16" i="10"/>
  <c r="D16" i="10"/>
  <c r="CN15" i="10"/>
  <c r="CF15" i="10"/>
  <c r="BP15" i="10"/>
  <c r="AZ15" i="10"/>
  <c r="AR15" i="10"/>
  <c r="AJ15" i="10"/>
  <c r="AB15" i="10"/>
  <c r="T15" i="10"/>
  <c r="L15" i="10"/>
  <c r="D15" i="10"/>
  <c r="BS20" i="10"/>
  <c r="CQ19" i="10"/>
  <c r="AE19" i="10"/>
  <c r="AU18" i="10"/>
  <c r="W17" i="10"/>
  <c r="BP20" i="10"/>
  <c r="AR20" i="10"/>
  <c r="AJ20" i="10"/>
  <c r="L20" i="10"/>
  <c r="CF19" i="10"/>
  <c r="BH19" i="10"/>
  <c r="T19" i="10"/>
  <c r="CN18" i="10"/>
  <c r="BP18" i="10"/>
  <c r="AZ18" i="10"/>
  <c r="AB18" i="10"/>
  <c r="D18" i="10"/>
  <c r="BX17" i="10"/>
  <c r="AZ17" i="10"/>
  <c r="AB17" i="10"/>
  <c r="L17" i="10"/>
  <c r="CF16" i="10"/>
  <c r="AZ16" i="10"/>
  <c r="BX15" i="10"/>
  <c r="CU20" i="10"/>
  <c r="CE20" i="10"/>
  <c r="BO20" i="10"/>
  <c r="AY20" i="10"/>
  <c r="AI20" i="10"/>
  <c r="S20" i="10"/>
  <c r="CU19" i="10"/>
  <c r="CE19" i="10"/>
  <c r="BO19" i="10"/>
  <c r="AY19" i="10"/>
  <c r="AQ19" i="10"/>
  <c r="AA19" i="10"/>
  <c r="S19" i="10"/>
  <c r="K19" i="10"/>
  <c r="CU18" i="10"/>
  <c r="CM18" i="10"/>
  <c r="CE18" i="10"/>
  <c r="BW18" i="10"/>
  <c r="BO18" i="10"/>
  <c r="BG18" i="10"/>
  <c r="AY18" i="10"/>
  <c r="AQ18" i="10"/>
  <c r="AI18" i="10"/>
  <c r="AA18" i="10"/>
  <c r="K18" i="10"/>
  <c r="CU17" i="10"/>
  <c r="CM17" i="10"/>
  <c r="CE17" i="10"/>
  <c r="BW17" i="10"/>
  <c r="BO17" i="10"/>
  <c r="BG17" i="10"/>
  <c r="AY17" i="10"/>
  <c r="AQ17" i="10"/>
  <c r="AI17" i="10"/>
  <c r="AA17" i="10"/>
  <c r="S17" i="10"/>
  <c r="K17" i="10"/>
  <c r="CU16" i="10"/>
  <c r="CM16" i="10"/>
  <c r="CE16" i="10"/>
  <c r="BW16" i="10"/>
  <c r="BO16" i="10"/>
  <c r="BG16" i="10"/>
  <c r="AY16" i="10"/>
  <c r="AQ16" i="10"/>
  <c r="AI16" i="10"/>
  <c r="AA16" i="10"/>
  <c r="S16" i="10"/>
  <c r="K16" i="10"/>
  <c r="CU15" i="10"/>
  <c r="CM15" i="10"/>
  <c r="CE15" i="10"/>
  <c r="BW15" i="10"/>
  <c r="BG15" i="10"/>
  <c r="AY15" i="10"/>
  <c r="AQ15" i="10"/>
  <c r="AI15" i="10"/>
  <c r="AA15" i="10"/>
  <c r="S15" i="10"/>
  <c r="K15" i="10"/>
  <c r="Q20" i="10"/>
  <c r="BC20" i="10"/>
  <c r="G20" i="10"/>
  <c r="AU19" i="10"/>
  <c r="CQ18" i="10"/>
  <c r="AM18" i="10"/>
  <c r="CA17" i="10"/>
  <c r="AE17" i="10"/>
  <c r="BK16" i="10"/>
  <c r="CF20" i="10"/>
  <c r="AZ20" i="10"/>
  <c r="T20" i="10"/>
  <c r="CN19" i="10"/>
  <c r="BP19" i="10"/>
  <c r="AJ19" i="10"/>
  <c r="D19" i="10"/>
  <c r="BX18" i="10"/>
  <c r="AR18" i="10"/>
  <c r="T18" i="10"/>
  <c r="CF17" i="10"/>
  <c r="BH17" i="10"/>
  <c r="AJ17" i="10"/>
  <c r="D17" i="10"/>
  <c r="BP16" i="10"/>
  <c r="AR16" i="10"/>
  <c r="BH15" i="10"/>
  <c r="CM20" i="10"/>
  <c r="BW20" i="10"/>
  <c r="BG20" i="10"/>
  <c r="AQ20" i="10"/>
  <c r="AA20" i="10"/>
  <c r="K20" i="10"/>
  <c r="CM19" i="10"/>
  <c r="BW19" i="10"/>
  <c r="BG19" i="10"/>
  <c r="AI19" i="10"/>
  <c r="S18" i="10"/>
  <c r="CL15" i="10"/>
  <c r="CD15" i="10"/>
  <c r="BV15" i="10"/>
  <c r="AX15" i="10"/>
  <c r="AH15" i="10"/>
  <c r="R15" i="10"/>
  <c r="CI20" i="10"/>
  <c r="AE20" i="10"/>
  <c r="BS19" i="10"/>
  <c r="W19" i="10"/>
  <c r="BS18" i="10"/>
  <c r="O18" i="10"/>
  <c r="BS17" i="10"/>
  <c r="AM17" i="10"/>
  <c r="BS16" i="10"/>
  <c r="W16" i="10"/>
  <c r="C16" i="10"/>
  <c r="AZ19" i="10"/>
  <c r="CK15" i="10"/>
  <c r="CC15" i="10"/>
  <c r="C19" i="10"/>
  <c r="AU20" i="10"/>
  <c r="CI19" i="10"/>
  <c r="AM19" i="10"/>
  <c r="CA18" i="10"/>
  <c r="W18" i="10"/>
  <c r="BK17" i="10"/>
  <c r="CQ16" i="10"/>
  <c r="AU16" i="10"/>
  <c r="BX20" i="10"/>
  <c r="AB19" i="10"/>
  <c r="BT15" i="10"/>
  <c r="BL15" i="10"/>
  <c r="I20" i="10"/>
  <c r="CL20" i="10"/>
  <c r="AP20" i="10"/>
  <c r="Z20" i="10"/>
  <c r="R20" i="10"/>
  <c r="J20" i="10"/>
  <c r="BV19" i="10"/>
  <c r="AX19" i="10"/>
  <c r="CL18" i="10"/>
  <c r="CD18" i="10"/>
  <c r="BV18" i="10"/>
  <c r="Z18" i="10"/>
  <c r="CL17" i="10"/>
  <c r="CD17" i="10"/>
  <c r="BV17" i="10"/>
  <c r="BN17" i="10"/>
  <c r="AX17" i="10"/>
  <c r="AH17" i="10"/>
  <c r="Z17" i="10"/>
  <c r="J17" i="10"/>
  <c r="CD16" i="10"/>
  <c r="BV16" i="10"/>
  <c r="AP16" i="10"/>
  <c r="BF15" i="10"/>
  <c r="CT19" i="10"/>
  <c r="CO15" i="10"/>
  <c r="BI15" i="10"/>
  <c r="AC15" i="10"/>
  <c r="Q15" i="3"/>
  <c r="Q17" i="10"/>
  <c r="AW16" i="10"/>
  <c r="X20" i="10"/>
  <c r="H20" i="10"/>
  <c r="BN15" i="10"/>
  <c r="R19" i="10"/>
  <c r="CL19" i="10"/>
  <c r="BF18" i="10"/>
  <c r="Q18" i="10"/>
  <c r="BU15" i="10"/>
  <c r="BM15" i="10"/>
  <c r="BE15" i="10"/>
  <c r="AW15" i="10"/>
  <c r="AO15" i="10"/>
  <c r="AG15" i="10"/>
  <c r="Y15" i="10"/>
  <c r="BN20" i="10"/>
  <c r="AH19" i="10"/>
  <c r="CT17" i="10"/>
  <c r="BY15" i="10"/>
  <c r="AS15" i="10"/>
  <c r="M15" i="10"/>
  <c r="BD15" i="10"/>
  <c r="AV15" i="10"/>
  <c r="AN15" i="10"/>
  <c r="AF15" i="10"/>
  <c r="X15" i="10"/>
  <c r="P15" i="10"/>
  <c r="H15" i="10"/>
  <c r="AH18" i="10"/>
  <c r="E16" i="10"/>
  <c r="BQ15" i="10"/>
  <c r="AK15" i="10"/>
  <c r="BE16" i="10"/>
  <c r="BC15" i="10"/>
  <c r="AM15" i="10"/>
  <c r="W15" i="10"/>
  <c r="G15" i="10"/>
  <c r="AX18" i="10"/>
  <c r="AE15" i="10"/>
  <c r="I17" i="10"/>
  <c r="F15" i="10"/>
  <c r="CT15" i="10"/>
  <c r="Z19" i="10"/>
  <c r="J15" i="3"/>
  <c r="CS3" i="3"/>
  <c r="CK3" i="3"/>
  <c r="CC3" i="3"/>
  <c r="BU3" i="3"/>
  <c r="BM3" i="3"/>
  <c r="BM27" i="3" s="1"/>
  <c r="BE3" i="3"/>
  <c r="BE27" i="3" s="1"/>
  <c r="AW3" i="3"/>
  <c r="AW27" i="3" s="1"/>
  <c r="AO3" i="3"/>
  <c r="AG3" i="3"/>
  <c r="AG27" i="3" s="1"/>
  <c r="Y3" i="3"/>
  <c r="Q3" i="3"/>
  <c r="I3" i="3"/>
  <c r="CS2" i="3"/>
  <c r="CK2" i="3"/>
  <c r="CK26" i="3" s="1"/>
  <c r="CC2" i="3"/>
  <c r="CC26" i="3" s="1"/>
  <c r="BU2" i="3"/>
  <c r="BU26" i="3" s="1"/>
  <c r="BM2" i="3"/>
  <c r="BM26" i="3" s="1"/>
  <c r="BE2" i="3"/>
  <c r="BE26" i="3" s="1"/>
  <c r="AW2" i="3"/>
  <c r="AW26" i="3" s="1"/>
  <c r="AO2" i="3"/>
  <c r="AO26" i="3" s="1"/>
  <c r="AG2" i="3"/>
  <c r="AG26" i="3" s="1"/>
  <c r="Y2" i="3"/>
  <c r="Y26" i="3" s="1"/>
  <c r="Q2" i="3"/>
  <c r="I2" i="3"/>
  <c r="I6" i="4"/>
  <c r="I5" i="3" s="1"/>
  <c r="Q6" i="4"/>
  <c r="Q5" i="3" s="1"/>
  <c r="Q29" i="3" s="1"/>
  <c r="Y6" i="4"/>
  <c r="Y5" i="3" s="1"/>
  <c r="AG6" i="4"/>
  <c r="AG5" i="3" s="1"/>
  <c r="AO6" i="4"/>
  <c r="AO5" i="3" s="1"/>
  <c r="AW6" i="4"/>
  <c r="AW5" i="3" s="1"/>
  <c r="BE6" i="4"/>
  <c r="BE5" i="3" s="1"/>
  <c r="BM6" i="4"/>
  <c r="BM5" i="3" s="1"/>
  <c r="BU6" i="4"/>
  <c r="BU5" i="3" s="1"/>
  <c r="CC6" i="4"/>
  <c r="CC5" i="3" s="1"/>
  <c r="CK6" i="4"/>
  <c r="CK5" i="3" s="1"/>
  <c r="CK29" i="3" s="1"/>
  <c r="CS6" i="4"/>
  <c r="CS5" i="3" s="1"/>
  <c r="CR6" i="3"/>
  <c r="CJ6" i="3"/>
  <c r="CJ30" i="3" s="1"/>
  <c r="CB6" i="3"/>
  <c r="BT6" i="3"/>
  <c r="BT30" i="3" s="1"/>
  <c r="BL6" i="3"/>
  <c r="BD6" i="3"/>
  <c r="AV6" i="3"/>
  <c r="AN6" i="3"/>
  <c r="AF6" i="3"/>
  <c r="X6" i="3"/>
  <c r="P6" i="3"/>
  <c r="H6" i="3"/>
  <c r="CR4" i="3"/>
  <c r="CJ4" i="3"/>
  <c r="CB4" i="3"/>
  <c r="BT4" i="3"/>
  <c r="BL4" i="3"/>
  <c r="BD4" i="3"/>
  <c r="AV4" i="3"/>
  <c r="AN4" i="3"/>
  <c r="AF4" i="3"/>
  <c r="X4" i="3"/>
  <c r="P4" i="3"/>
  <c r="H4" i="3"/>
  <c r="CB3" i="3"/>
  <c r="BT3" i="3"/>
  <c r="BL3" i="3"/>
  <c r="BD3" i="3"/>
  <c r="AV3" i="3"/>
  <c r="AN3" i="3"/>
  <c r="AF3" i="3"/>
  <c r="X3" i="3"/>
  <c r="P3" i="3"/>
  <c r="H3" i="3"/>
  <c r="I7" i="4"/>
  <c r="I6" i="3" s="1"/>
  <c r="Q7" i="4"/>
  <c r="Q6" i="3" s="1"/>
  <c r="Y7" i="4"/>
  <c r="Y6" i="3" s="1"/>
  <c r="AG7" i="4"/>
  <c r="AG6" i="3" s="1"/>
  <c r="AO7" i="4"/>
  <c r="AO6" i="3" s="1"/>
  <c r="AW7" i="4"/>
  <c r="AW6" i="3" s="1"/>
  <c r="BE7" i="4"/>
  <c r="BE6" i="3" s="1"/>
  <c r="BM7" i="4"/>
  <c r="BM6" i="3" s="1"/>
  <c r="BU7" i="4"/>
  <c r="BU6" i="3" s="1"/>
  <c r="CC7" i="4"/>
  <c r="CC6" i="3" s="1"/>
  <c r="CK7" i="4"/>
  <c r="CK6" i="3" s="1"/>
  <c r="CK30" i="3" s="1"/>
  <c r="CS7" i="4"/>
  <c r="CS6" i="3" s="1"/>
  <c r="H8" i="4"/>
  <c r="H7" i="3" s="1"/>
  <c r="H31" i="3" s="1"/>
  <c r="P8" i="4"/>
  <c r="P7" i="3" s="1"/>
  <c r="X8" i="4"/>
  <c r="X7" i="3" s="1"/>
  <c r="X31" i="3" s="1"/>
  <c r="AF8" i="4"/>
  <c r="AF7" i="3" s="1"/>
  <c r="AN8" i="4"/>
  <c r="AN7" i="3" s="1"/>
  <c r="AV8" i="4"/>
  <c r="AV7" i="3" s="1"/>
  <c r="BD8" i="4"/>
  <c r="BD7" i="3" s="1"/>
  <c r="BL8" i="4"/>
  <c r="BL7" i="3" s="1"/>
  <c r="BT8" i="4"/>
  <c r="BT7" i="3" s="1"/>
  <c r="CB8" i="4"/>
  <c r="CB7" i="3" s="1"/>
  <c r="CJ8" i="4"/>
  <c r="CJ7" i="3" s="1"/>
  <c r="CR8" i="4"/>
  <c r="CR7" i="3" s="1"/>
  <c r="CQ7" i="3"/>
  <c r="CQ31" i="3" s="1"/>
  <c r="CI7" i="3"/>
  <c r="CI31" i="3" s="1"/>
  <c r="CA7" i="3"/>
  <c r="CA31" i="3" s="1"/>
  <c r="BK7" i="3"/>
  <c r="BK31" i="3" s="1"/>
  <c r="AU7" i="3"/>
  <c r="AU31" i="3" s="1"/>
  <c r="AM7" i="3"/>
  <c r="AM31" i="3" s="1"/>
  <c r="G7" i="3"/>
  <c r="G31" i="3" s="1"/>
  <c r="C6" i="4"/>
  <c r="C5" i="3" s="1"/>
  <c r="C29" i="3" s="1"/>
  <c r="I8" i="4"/>
  <c r="I7" i="3" s="1"/>
  <c r="I31" i="3" s="1"/>
  <c r="Q8" i="4"/>
  <c r="Q7" i="3" s="1"/>
  <c r="Q31" i="3" s="1"/>
  <c r="Y8" i="4"/>
  <c r="Y7" i="3" s="1"/>
  <c r="Y31" i="3" s="1"/>
  <c r="AG8" i="4"/>
  <c r="AG7" i="3" s="1"/>
  <c r="AG31" i="3" s="1"/>
  <c r="AO8" i="4"/>
  <c r="AO7" i="3" s="1"/>
  <c r="AW8" i="4"/>
  <c r="AW7" i="3" s="1"/>
  <c r="BE8" i="4"/>
  <c r="BE7" i="3" s="1"/>
  <c r="BM8" i="4"/>
  <c r="BM7" i="3" s="1"/>
  <c r="BM31" i="3" s="1"/>
  <c r="BU8" i="4"/>
  <c r="BU7" i="3" s="1"/>
  <c r="CC8" i="4"/>
  <c r="CC7" i="3" s="1"/>
  <c r="CC31" i="3" s="1"/>
  <c r="CK8" i="4"/>
  <c r="CK7" i="3" s="1"/>
  <c r="CS8" i="4"/>
  <c r="CS7" i="3" s="1"/>
  <c r="V6" i="3"/>
  <c r="V30" i="3" s="1"/>
  <c r="N6" i="3"/>
  <c r="N30" i="3" s="1"/>
  <c r="F6" i="3"/>
  <c r="F30" i="3" s="1"/>
  <c r="CP2" i="3"/>
  <c r="CP26" i="3" s="1"/>
  <c r="CH2" i="3"/>
  <c r="CH26" i="3" s="1"/>
  <c r="BZ2" i="3"/>
  <c r="BR2" i="3"/>
  <c r="BR26" i="3" s="1"/>
  <c r="BJ2" i="3"/>
  <c r="BJ26" i="3" s="1"/>
  <c r="BB2" i="3"/>
  <c r="AT2" i="3"/>
  <c r="AT26" i="3" s="1"/>
  <c r="AL2" i="3"/>
  <c r="AD2" i="3"/>
  <c r="AD26" i="3" s="1"/>
  <c r="V2" i="3"/>
  <c r="N2" i="3"/>
  <c r="N26" i="3" s="1"/>
  <c r="F2" i="3"/>
  <c r="F26" i="3" s="1"/>
  <c r="G3" i="4"/>
  <c r="G2" i="3" s="1"/>
  <c r="G26" i="3" s="1"/>
  <c r="O3" i="4"/>
  <c r="O2" i="3" s="1"/>
  <c r="O26" i="3" s="1"/>
  <c r="W3" i="4"/>
  <c r="W2" i="3" s="1"/>
  <c r="W26" i="3" s="1"/>
  <c r="AE3" i="4"/>
  <c r="AE2" i="3" s="1"/>
  <c r="AE26" i="3" s="1"/>
  <c r="AM3" i="4"/>
  <c r="AM2" i="3" s="1"/>
  <c r="AM26" i="3" s="1"/>
  <c r="AU3" i="4"/>
  <c r="AU2" i="3" s="1"/>
  <c r="AU26" i="3" s="1"/>
  <c r="BC3" i="4"/>
  <c r="BC2" i="3" s="1"/>
  <c r="BC26" i="3" s="1"/>
  <c r="BK3" i="4"/>
  <c r="BK2" i="3" s="1"/>
  <c r="BK26" i="3" s="1"/>
  <c r="BS3" i="4"/>
  <c r="BS2" i="3" s="1"/>
  <c r="BS26" i="3" s="1"/>
  <c r="CA3" i="4"/>
  <c r="CA2" i="3" s="1"/>
  <c r="CI3" i="4"/>
  <c r="CI2" i="3" s="1"/>
  <c r="CQ3" i="4"/>
  <c r="CQ2" i="3" s="1"/>
  <c r="F4" i="4"/>
  <c r="F3" i="3" s="1"/>
  <c r="F27" i="3" s="1"/>
  <c r="N4" i="4"/>
  <c r="N3" i="3" s="1"/>
  <c r="N27" i="3" s="1"/>
  <c r="V4" i="4"/>
  <c r="V3" i="3" s="1"/>
  <c r="V27" i="3" s="1"/>
  <c r="AD4" i="4"/>
  <c r="AD3" i="3" s="1"/>
  <c r="AD27" i="3" s="1"/>
  <c r="AL4" i="4"/>
  <c r="AL3" i="3" s="1"/>
  <c r="AL27" i="3" s="1"/>
  <c r="AT4" i="4"/>
  <c r="AT3" i="3" s="1"/>
  <c r="AT27" i="3" s="1"/>
  <c r="BB4" i="4"/>
  <c r="BB3" i="3" s="1"/>
  <c r="BB27" i="3" s="1"/>
  <c r="BJ4" i="4"/>
  <c r="BJ3" i="3" s="1"/>
  <c r="BJ27" i="3" s="1"/>
  <c r="BR4" i="4"/>
  <c r="BR3" i="3" s="1"/>
  <c r="BR27" i="3" s="1"/>
  <c r="BZ4" i="4"/>
  <c r="BZ3" i="3" s="1"/>
  <c r="BZ27" i="3" s="1"/>
  <c r="CH4" i="4"/>
  <c r="CH3" i="3" s="1"/>
  <c r="CH27" i="3" s="1"/>
  <c r="CP4" i="4"/>
  <c r="CP3" i="3" s="1"/>
  <c r="CP27" i="3" s="1"/>
  <c r="C3" i="3"/>
  <c r="C27" i="3" s="1"/>
  <c r="CO4" i="3"/>
  <c r="CO28" i="3" s="1"/>
  <c r="CG4" i="3"/>
  <c r="CG28" i="3" s="1"/>
  <c r="BY4" i="3"/>
  <c r="BY28" i="3" s="1"/>
  <c r="BQ4" i="3"/>
  <c r="BQ28" i="3" s="1"/>
  <c r="BI4" i="3"/>
  <c r="BI28" i="3" s="1"/>
  <c r="BA4" i="3"/>
  <c r="BA28" i="3" s="1"/>
  <c r="AS4" i="3"/>
  <c r="AS28" i="3" s="1"/>
  <c r="AK4" i="3"/>
  <c r="AK28" i="3" s="1"/>
  <c r="AC4" i="3"/>
  <c r="AC28" i="3" s="1"/>
  <c r="U4" i="3"/>
  <c r="U28" i="3" s="1"/>
  <c r="M4" i="3"/>
  <c r="M28" i="3" s="1"/>
  <c r="E4" i="3"/>
  <c r="E28" i="3" s="1"/>
  <c r="CO3" i="3"/>
  <c r="CO27" i="3" s="1"/>
  <c r="CG3" i="3"/>
  <c r="CG27" i="3" s="1"/>
  <c r="BY3" i="3"/>
  <c r="BY27" i="3" s="1"/>
  <c r="BQ3" i="3"/>
  <c r="BQ27" i="3" s="1"/>
  <c r="BI3" i="3"/>
  <c r="BI27" i="3" s="1"/>
  <c r="BA3" i="3"/>
  <c r="BA27" i="3" s="1"/>
  <c r="AS3" i="3"/>
  <c r="AS27" i="3" s="1"/>
  <c r="AK3" i="3"/>
  <c r="AK27" i="3" s="1"/>
  <c r="AC3" i="3"/>
  <c r="AC27" i="3" s="1"/>
  <c r="U3" i="3"/>
  <c r="U27" i="3" s="1"/>
  <c r="M3" i="3"/>
  <c r="M27" i="3" s="1"/>
  <c r="E3" i="3"/>
  <c r="E27" i="3" s="1"/>
  <c r="CO2" i="3"/>
  <c r="CO26" i="3" s="1"/>
  <c r="CG2" i="3"/>
  <c r="CG26" i="3" s="1"/>
  <c r="BY2" i="3"/>
  <c r="BY26" i="3" s="1"/>
  <c r="BQ2" i="3"/>
  <c r="BQ26" i="3" s="1"/>
  <c r="BI2" i="3"/>
  <c r="BI26" i="3" s="1"/>
  <c r="BA2" i="3"/>
  <c r="BA26" i="3" s="1"/>
  <c r="AS2" i="3"/>
  <c r="AS26" i="3" s="1"/>
  <c r="AK2" i="3"/>
  <c r="AK26" i="3" s="1"/>
  <c r="AC2" i="3"/>
  <c r="AC26" i="3" s="1"/>
  <c r="U2" i="3"/>
  <c r="U26" i="3" s="1"/>
  <c r="M2" i="3"/>
  <c r="M26" i="3" s="1"/>
  <c r="E2" i="3"/>
  <c r="H3" i="4"/>
  <c r="H2" i="3" s="1"/>
  <c r="H26" i="3" s="1"/>
  <c r="P3" i="4"/>
  <c r="P2" i="3" s="1"/>
  <c r="P26" i="3" s="1"/>
  <c r="X3" i="4"/>
  <c r="X2" i="3" s="1"/>
  <c r="X26" i="3" s="1"/>
  <c r="AF3" i="4"/>
  <c r="AF2" i="3" s="1"/>
  <c r="AF26" i="3" s="1"/>
  <c r="AN3" i="4"/>
  <c r="AN2" i="3" s="1"/>
  <c r="AN26" i="3" s="1"/>
  <c r="AV3" i="4"/>
  <c r="AV2" i="3" s="1"/>
  <c r="AV26" i="3" s="1"/>
  <c r="BD3" i="4"/>
  <c r="BD2" i="3" s="1"/>
  <c r="BD26" i="3" s="1"/>
  <c r="BL3" i="4"/>
  <c r="BL2" i="3" s="1"/>
  <c r="BL26" i="3" s="1"/>
  <c r="BT3" i="4"/>
  <c r="BT2" i="3" s="1"/>
  <c r="BT26" i="3" s="1"/>
  <c r="CB3" i="4"/>
  <c r="CB2" i="3" s="1"/>
  <c r="CJ3" i="4"/>
  <c r="CJ2" i="3" s="1"/>
  <c r="CR3" i="4"/>
  <c r="CR2" i="3" s="1"/>
  <c r="G4" i="4"/>
  <c r="G3" i="3" s="1"/>
  <c r="G27" i="3" s="1"/>
  <c r="O4" i="4"/>
  <c r="O3" i="3" s="1"/>
  <c r="O27" i="3" s="1"/>
  <c r="W4" i="4"/>
  <c r="W3" i="3" s="1"/>
  <c r="W27" i="3" s="1"/>
  <c r="AE4" i="4"/>
  <c r="AE3" i="3" s="1"/>
  <c r="AE27" i="3" s="1"/>
  <c r="AM4" i="4"/>
  <c r="AM3" i="3" s="1"/>
  <c r="AM27" i="3" s="1"/>
  <c r="AU4" i="4"/>
  <c r="AU3" i="3" s="1"/>
  <c r="AU27" i="3" s="1"/>
  <c r="BC4" i="4"/>
  <c r="BC3" i="3" s="1"/>
  <c r="BC27" i="3" s="1"/>
  <c r="BK4" i="4"/>
  <c r="BK3" i="3" s="1"/>
  <c r="BK27" i="3" s="1"/>
  <c r="BS4" i="4"/>
  <c r="BS3" i="3" s="1"/>
  <c r="BS27" i="3" s="1"/>
  <c r="CA4" i="4"/>
  <c r="CA3" i="3" s="1"/>
  <c r="CA27" i="3" s="1"/>
  <c r="CI4" i="4"/>
  <c r="CI3" i="3" s="1"/>
  <c r="CI27" i="3" s="1"/>
  <c r="CQ4" i="4"/>
  <c r="CQ3" i="3" s="1"/>
  <c r="CQ27" i="3" s="1"/>
  <c r="F5" i="4"/>
  <c r="F4" i="3" s="1"/>
  <c r="F28" i="3" s="1"/>
  <c r="N5" i="4"/>
  <c r="N4" i="3" s="1"/>
  <c r="N28" i="3" s="1"/>
  <c r="V5" i="4"/>
  <c r="V4" i="3" s="1"/>
  <c r="V28" i="3" s="1"/>
  <c r="AD5" i="4"/>
  <c r="AD4" i="3" s="1"/>
  <c r="AD28" i="3" s="1"/>
  <c r="AL5" i="4"/>
  <c r="AL4" i="3" s="1"/>
  <c r="AL28" i="3" s="1"/>
  <c r="AT5" i="4"/>
  <c r="AT4" i="3" s="1"/>
  <c r="AT28" i="3" s="1"/>
  <c r="BB5" i="4"/>
  <c r="BB4" i="3" s="1"/>
  <c r="BB28" i="3" s="1"/>
  <c r="BJ5" i="4"/>
  <c r="BJ4" i="3" s="1"/>
  <c r="BJ28" i="3" s="1"/>
  <c r="BR5" i="4"/>
  <c r="BR4" i="3" s="1"/>
  <c r="BR28" i="3" s="1"/>
  <c r="BZ5" i="4"/>
  <c r="BZ4" i="3" s="1"/>
  <c r="BZ28" i="3" s="1"/>
  <c r="CH5" i="4"/>
  <c r="CH4" i="3" s="1"/>
  <c r="CH28" i="3" s="1"/>
  <c r="CP5" i="4"/>
  <c r="CP4" i="3" s="1"/>
  <c r="CP28" i="3" s="1"/>
  <c r="E6" i="4"/>
  <c r="E5" i="3" s="1"/>
  <c r="E29" i="3" s="1"/>
  <c r="M6" i="4"/>
  <c r="M5" i="3" s="1"/>
  <c r="M29" i="3" s="1"/>
  <c r="U6" i="4"/>
  <c r="U5" i="3" s="1"/>
  <c r="U29" i="3" s="1"/>
  <c r="AC6" i="4"/>
  <c r="AC5" i="3" s="1"/>
  <c r="AC29" i="3" s="1"/>
  <c r="AK6" i="4"/>
  <c r="AK5" i="3" s="1"/>
  <c r="AK29" i="3" s="1"/>
  <c r="AS6" i="4"/>
  <c r="AS5" i="3" s="1"/>
  <c r="AS29" i="3" s="1"/>
  <c r="BA6" i="4"/>
  <c r="BA5" i="3" s="1"/>
  <c r="BA29" i="3" s="1"/>
  <c r="BI6" i="4"/>
  <c r="BI5" i="3" s="1"/>
  <c r="BI29" i="3" s="1"/>
  <c r="BQ6" i="4"/>
  <c r="BQ5" i="3" s="1"/>
  <c r="BQ29" i="3" s="1"/>
  <c r="BY6" i="4"/>
  <c r="BY5" i="3" s="1"/>
  <c r="BY29" i="3" s="1"/>
  <c r="CG6" i="4"/>
  <c r="CG5" i="3" s="1"/>
  <c r="CG29" i="3" s="1"/>
  <c r="CO6" i="4"/>
  <c r="CO5" i="3" s="1"/>
  <c r="CO29" i="3" s="1"/>
  <c r="C8" i="4"/>
  <c r="C7" i="3" s="1"/>
  <c r="CN6" i="3"/>
  <c r="CN30" i="3" s="1"/>
  <c r="CF6" i="3"/>
  <c r="CF30" i="3" s="1"/>
  <c r="BX6" i="3"/>
  <c r="BX30" i="3" s="1"/>
  <c r="BP6" i="3"/>
  <c r="BP30" i="3" s="1"/>
  <c r="BH6" i="3"/>
  <c r="BH30" i="3" s="1"/>
  <c r="AZ6" i="3"/>
  <c r="AZ30" i="3" s="1"/>
  <c r="AR6" i="3"/>
  <c r="AR30" i="3" s="1"/>
  <c r="AJ6" i="3"/>
  <c r="AJ30" i="3" s="1"/>
  <c r="AB6" i="3"/>
  <c r="AB30" i="3" s="1"/>
  <c r="T6" i="3"/>
  <c r="T30" i="3" s="1"/>
  <c r="L6" i="3"/>
  <c r="L30" i="3" s="1"/>
  <c r="D6" i="3"/>
  <c r="D30" i="3" s="1"/>
  <c r="CN5" i="3"/>
  <c r="CN29" i="3" s="1"/>
  <c r="CF5" i="3"/>
  <c r="CF29" i="3" s="1"/>
  <c r="BX5" i="3"/>
  <c r="BX29" i="3" s="1"/>
  <c r="BP5" i="3"/>
  <c r="BP29" i="3" s="1"/>
  <c r="BH5" i="3"/>
  <c r="BH29" i="3" s="1"/>
  <c r="AZ5" i="3"/>
  <c r="AZ29" i="3" s="1"/>
  <c r="AR5" i="3"/>
  <c r="AR29" i="3" s="1"/>
  <c r="AJ5" i="3"/>
  <c r="AJ29" i="3" s="1"/>
  <c r="AB5" i="3"/>
  <c r="AB29" i="3" s="1"/>
  <c r="T5" i="3"/>
  <c r="T29" i="3" s="1"/>
  <c r="L5" i="3"/>
  <c r="L29" i="3" s="1"/>
  <c r="D5" i="3"/>
  <c r="D29" i="3" s="1"/>
  <c r="CN4" i="3"/>
  <c r="CN28" i="3" s="1"/>
  <c r="CF4" i="3"/>
  <c r="CF28" i="3" s="1"/>
  <c r="BX4" i="3"/>
  <c r="BX28" i="3" s="1"/>
  <c r="BP4" i="3"/>
  <c r="BP28" i="3" s="1"/>
  <c r="BH4" i="3"/>
  <c r="BH28" i="3" s="1"/>
  <c r="AZ4" i="3"/>
  <c r="AZ28" i="3" s="1"/>
  <c r="AR4" i="3"/>
  <c r="AR28" i="3" s="1"/>
  <c r="AJ4" i="3"/>
  <c r="AJ28" i="3" s="1"/>
  <c r="AB4" i="3"/>
  <c r="AB28" i="3" s="1"/>
  <c r="T4" i="3"/>
  <c r="T28" i="3" s="1"/>
  <c r="L4" i="3"/>
  <c r="L28" i="3" s="1"/>
  <c r="D4" i="3"/>
  <c r="D28" i="3" s="1"/>
  <c r="CN3" i="3"/>
  <c r="CN27" i="3" s="1"/>
  <c r="CF3" i="3"/>
  <c r="CF27" i="3" s="1"/>
  <c r="BX3" i="3"/>
  <c r="BX27" i="3" s="1"/>
  <c r="BP3" i="3"/>
  <c r="BP27" i="3" s="1"/>
  <c r="BH3" i="3"/>
  <c r="BH27" i="3" s="1"/>
  <c r="AZ3" i="3"/>
  <c r="AZ27" i="3" s="1"/>
  <c r="AR3" i="3"/>
  <c r="AR27" i="3" s="1"/>
  <c r="AJ3" i="3"/>
  <c r="AJ27" i="3" s="1"/>
  <c r="AB3" i="3"/>
  <c r="AB27" i="3" s="1"/>
  <c r="T3" i="3"/>
  <c r="T27" i="3" s="1"/>
  <c r="L3" i="3"/>
  <c r="L27" i="3" s="1"/>
  <c r="D3" i="3"/>
  <c r="D27" i="3" s="1"/>
  <c r="CN2" i="3"/>
  <c r="CN26" i="3" s="1"/>
  <c r="CF2" i="3"/>
  <c r="CF26" i="3" s="1"/>
  <c r="BX2" i="3"/>
  <c r="BX26" i="3" s="1"/>
  <c r="BP2" i="3"/>
  <c r="BP26" i="3" s="1"/>
  <c r="BH2" i="3"/>
  <c r="BH26" i="3" s="1"/>
  <c r="AZ2" i="3"/>
  <c r="AZ26" i="3" s="1"/>
  <c r="AR2" i="3"/>
  <c r="AR26" i="3" s="1"/>
  <c r="AJ2" i="3"/>
  <c r="AJ26" i="3" s="1"/>
  <c r="AB2" i="3"/>
  <c r="AB26" i="3" s="1"/>
  <c r="T2" i="3"/>
  <c r="T26" i="3" s="1"/>
  <c r="L2" i="3"/>
  <c r="L26" i="3" s="1"/>
  <c r="D2" i="3"/>
  <c r="D26" i="3" s="1"/>
  <c r="CJ4" i="4"/>
  <c r="CJ3" i="3" s="1"/>
  <c r="CR4" i="4"/>
  <c r="CR3" i="3" s="1"/>
  <c r="G5" i="4"/>
  <c r="G4" i="3" s="1"/>
  <c r="G28" i="3" s="1"/>
  <c r="O5" i="4"/>
  <c r="O4" i="3" s="1"/>
  <c r="O28" i="3" s="1"/>
  <c r="W5" i="4"/>
  <c r="W4" i="3" s="1"/>
  <c r="W28" i="3" s="1"/>
  <c r="AE5" i="4"/>
  <c r="AE4" i="3" s="1"/>
  <c r="AE28" i="3" s="1"/>
  <c r="AM5" i="4"/>
  <c r="AM4" i="3" s="1"/>
  <c r="AM28" i="3" s="1"/>
  <c r="AU5" i="4"/>
  <c r="AU4" i="3" s="1"/>
  <c r="AU28" i="3" s="1"/>
  <c r="BC5" i="4"/>
  <c r="BC4" i="3" s="1"/>
  <c r="BC28" i="3" s="1"/>
  <c r="BK5" i="4"/>
  <c r="BK4" i="3" s="1"/>
  <c r="BK28" i="3" s="1"/>
  <c r="BS5" i="4"/>
  <c r="BS4" i="3" s="1"/>
  <c r="BS28" i="3" s="1"/>
  <c r="CA5" i="4"/>
  <c r="CA4" i="3" s="1"/>
  <c r="CA28" i="3" s="1"/>
  <c r="CI5" i="4"/>
  <c r="CI4" i="3" s="1"/>
  <c r="CI28" i="3" s="1"/>
  <c r="CQ5" i="4"/>
  <c r="CQ4" i="3" s="1"/>
  <c r="CQ28" i="3" s="1"/>
  <c r="F6" i="4"/>
  <c r="F5" i="3" s="1"/>
  <c r="F29" i="3" s="1"/>
  <c r="N6" i="4"/>
  <c r="N5" i="3" s="1"/>
  <c r="N29" i="3" s="1"/>
  <c r="V6" i="4"/>
  <c r="V5" i="3" s="1"/>
  <c r="V29" i="3" s="1"/>
  <c r="AD6" i="4"/>
  <c r="AD5" i="3" s="1"/>
  <c r="AD29" i="3" s="1"/>
  <c r="AL6" i="4"/>
  <c r="AL5" i="3" s="1"/>
  <c r="AL29" i="3" s="1"/>
  <c r="AT6" i="4"/>
  <c r="AT5" i="3" s="1"/>
  <c r="AT29" i="3" s="1"/>
  <c r="BB6" i="4"/>
  <c r="BB5" i="3" s="1"/>
  <c r="BB29" i="3" s="1"/>
  <c r="BJ6" i="4"/>
  <c r="BJ5" i="3" s="1"/>
  <c r="BJ29" i="3" s="1"/>
  <c r="BR6" i="4"/>
  <c r="BR5" i="3" s="1"/>
  <c r="BR29" i="3" s="1"/>
  <c r="BZ6" i="4"/>
  <c r="BZ5" i="3" s="1"/>
  <c r="BZ29" i="3" s="1"/>
  <c r="CH6" i="4"/>
  <c r="CH5" i="3" s="1"/>
  <c r="CH29" i="3" s="1"/>
  <c r="CP6" i="4"/>
  <c r="CP5" i="3" s="1"/>
  <c r="CP29" i="3" s="1"/>
  <c r="E7" i="4"/>
  <c r="E6" i="3" s="1"/>
  <c r="E30" i="3" s="1"/>
  <c r="M7" i="4"/>
  <c r="M6" i="3" s="1"/>
  <c r="M30" i="3" s="1"/>
  <c r="U7" i="4"/>
  <c r="U6" i="3" s="1"/>
  <c r="U30" i="3" s="1"/>
  <c r="AC7" i="4"/>
  <c r="AC6" i="3" s="1"/>
  <c r="AC30" i="3" s="1"/>
  <c r="AK7" i="4"/>
  <c r="AK6" i="3" s="1"/>
  <c r="AK30" i="3" s="1"/>
  <c r="AS7" i="4"/>
  <c r="AS6" i="3" s="1"/>
  <c r="AS30" i="3" s="1"/>
  <c r="BA7" i="4"/>
  <c r="BA6" i="3" s="1"/>
  <c r="BA30" i="3" s="1"/>
  <c r="BI7" i="4"/>
  <c r="BI6" i="3" s="1"/>
  <c r="BI30" i="3" s="1"/>
  <c r="BQ7" i="4"/>
  <c r="BQ6" i="3" s="1"/>
  <c r="BQ30" i="3" s="1"/>
  <c r="BY7" i="4"/>
  <c r="BY6" i="3" s="1"/>
  <c r="BY30" i="3" s="1"/>
  <c r="CG7" i="4"/>
  <c r="CG6" i="3" s="1"/>
  <c r="CG30" i="3" s="1"/>
  <c r="CO7" i="4"/>
  <c r="CO6" i="3" s="1"/>
  <c r="CO30" i="3" s="1"/>
  <c r="D8" i="4"/>
  <c r="D7" i="3" s="1"/>
  <c r="D31" i="3" s="1"/>
  <c r="L8" i="4"/>
  <c r="L7" i="3" s="1"/>
  <c r="L31" i="3" s="1"/>
  <c r="T8" i="4"/>
  <c r="T7" i="3" s="1"/>
  <c r="T31" i="3" s="1"/>
  <c r="AB8" i="4"/>
  <c r="AB7" i="3" s="1"/>
  <c r="AB31" i="3" s="1"/>
  <c r="AJ8" i="4"/>
  <c r="AJ7" i="3" s="1"/>
  <c r="AJ31" i="3" s="1"/>
  <c r="AR8" i="4"/>
  <c r="AR7" i="3" s="1"/>
  <c r="AR31" i="3" s="1"/>
  <c r="AZ8" i="4"/>
  <c r="AZ7" i="3" s="1"/>
  <c r="AZ31" i="3" s="1"/>
  <c r="BH8" i="4"/>
  <c r="BH7" i="3" s="1"/>
  <c r="BH31" i="3" s="1"/>
  <c r="BP8" i="4"/>
  <c r="BP7" i="3" s="1"/>
  <c r="BP31" i="3" s="1"/>
  <c r="BX8" i="4"/>
  <c r="BX7" i="3" s="1"/>
  <c r="BX31" i="3" s="1"/>
  <c r="CF8" i="4"/>
  <c r="CF7" i="3" s="1"/>
  <c r="CF31" i="3" s="1"/>
  <c r="CN8" i="4"/>
  <c r="CN7" i="3" s="1"/>
  <c r="CN31" i="3" s="1"/>
  <c r="C4" i="3"/>
  <c r="C28" i="3" s="1"/>
  <c r="AY6" i="3"/>
  <c r="AY30" i="3" s="1"/>
  <c r="K6" i="3"/>
  <c r="K30" i="3" s="1"/>
  <c r="BO5" i="3"/>
  <c r="BO29" i="3" s="1"/>
  <c r="BO4" i="3"/>
  <c r="BO28" i="3" s="1"/>
  <c r="AI4" i="3"/>
  <c r="AI28" i="3" s="1"/>
  <c r="AA4" i="3"/>
  <c r="AA28" i="3" s="1"/>
  <c r="CM3" i="3"/>
  <c r="CM27" i="3" s="1"/>
  <c r="BW3" i="3"/>
  <c r="BW27" i="3" s="1"/>
  <c r="AI3" i="3"/>
  <c r="AI27" i="3" s="1"/>
  <c r="G6" i="4"/>
  <c r="G5" i="3" s="1"/>
  <c r="G29" i="3" s="1"/>
  <c r="O6" i="4"/>
  <c r="O5" i="3" s="1"/>
  <c r="O29" i="3" s="1"/>
  <c r="W6" i="4"/>
  <c r="W5" i="3" s="1"/>
  <c r="W29" i="3" s="1"/>
  <c r="AE6" i="4"/>
  <c r="AE5" i="3" s="1"/>
  <c r="AE29" i="3" s="1"/>
  <c r="AM6" i="4"/>
  <c r="AM5" i="3" s="1"/>
  <c r="AM29" i="3" s="1"/>
  <c r="AU6" i="4"/>
  <c r="AU5" i="3" s="1"/>
  <c r="AU29" i="3" s="1"/>
  <c r="BC6" i="4"/>
  <c r="BC5" i="3" s="1"/>
  <c r="BC29" i="3" s="1"/>
  <c r="BK6" i="4"/>
  <c r="BK5" i="3" s="1"/>
  <c r="BK29" i="3" s="1"/>
  <c r="BS6" i="4"/>
  <c r="BS5" i="3" s="1"/>
  <c r="BS29" i="3" s="1"/>
  <c r="CA6" i="4"/>
  <c r="CA5" i="3" s="1"/>
  <c r="CA29" i="3" s="1"/>
  <c r="CI6" i="4"/>
  <c r="CI5" i="3" s="1"/>
  <c r="CI29" i="3" s="1"/>
  <c r="CQ6" i="4"/>
  <c r="CQ5" i="3" s="1"/>
  <c r="CQ29" i="3" s="1"/>
  <c r="AD7" i="4"/>
  <c r="AD6" i="3" s="1"/>
  <c r="AD30" i="3" s="1"/>
  <c r="AL7" i="4"/>
  <c r="AL6" i="3" s="1"/>
  <c r="AL30" i="3" s="1"/>
  <c r="AT7" i="4"/>
  <c r="AT6" i="3" s="1"/>
  <c r="AT30" i="3" s="1"/>
  <c r="BB7" i="4"/>
  <c r="BB6" i="3" s="1"/>
  <c r="BB30" i="3" s="1"/>
  <c r="BJ7" i="4"/>
  <c r="BJ6" i="3" s="1"/>
  <c r="BJ30" i="3" s="1"/>
  <c r="BR7" i="4"/>
  <c r="BR6" i="3" s="1"/>
  <c r="BR30" i="3" s="1"/>
  <c r="BZ7" i="4"/>
  <c r="BZ6" i="3" s="1"/>
  <c r="BZ30" i="3" s="1"/>
  <c r="CH7" i="4"/>
  <c r="CH6" i="3" s="1"/>
  <c r="CH30" i="3" s="1"/>
  <c r="CP7" i="4"/>
  <c r="CP6" i="3" s="1"/>
  <c r="CP30" i="3" s="1"/>
  <c r="E8" i="4"/>
  <c r="E7" i="3" s="1"/>
  <c r="E31" i="3" s="1"/>
  <c r="M8" i="4"/>
  <c r="M7" i="3" s="1"/>
  <c r="M31" i="3" s="1"/>
  <c r="U8" i="4"/>
  <c r="U7" i="3" s="1"/>
  <c r="U31" i="3" s="1"/>
  <c r="AC8" i="4"/>
  <c r="AC7" i="3" s="1"/>
  <c r="AC31" i="3" s="1"/>
  <c r="AK8" i="4"/>
  <c r="AK7" i="3" s="1"/>
  <c r="AK31" i="3" s="1"/>
  <c r="AS8" i="4"/>
  <c r="AS7" i="3" s="1"/>
  <c r="AS31" i="3" s="1"/>
  <c r="BA8" i="4"/>
  <c r="BA7" i="3" s="1"/>
  <c r="BA31" i="3" s="1"/>
  <c r="BI8" i="4"/>
  <c r="BI7" i="3" s="1"/>
  <c r="BI31" i="3" s="1"/>
  <c r="BQ8" i="4"/>
  <c r="BQ7" i="3" s="1"/>
  <c r="BQ31" i="3" s="1"/>
  <c r="BY8" i="4"/>
  <c r="BY7" i="3" s="1"/>
  <c r="BY31" i="3" s="1"/>
  <c r="CG8" i="4"/>
  <c r="CG7" i="3" s="1"/>
  <c r="CG31" i="3" s="1"/>
  <c r="CO8" i="4"/>
  <c r="CO7" i="3" s="1"/>
  <c r="CO31" i="3" s="1"/>
  <c r="CT7" i="3"/>
  <c r="CL7" i="3"/>
  <c r="CL31" i="3" s="1"/>
  <c r="CD7" i="3"/>
  <c r="CD31" i="3" s="1"/>
  <c r="BV7" i="3"/>
  <c r="BN7" i="3"/>
  <c r="BN31" i="3" s="1"/>
  <c r="BF7" i="3"/>
  <c r="AX7" i="3"/>
  <c r="AP7" i="3"/>
  <c r="AP31" i="3" s="1"/>
  <c r="AH7" i="3"/>
  <c r="AH31" i="3" s="1"/>
  <c r="Z7" i="3"/>
  <c r="Z31" i="3" s="1"/>
  <c r="R7" i="3"/>
  <c r="R31" i="3" s="1"/>
  <c r="J7" i="3"/>
  <c r="J31" i="3" s="1"/>
  <c r="CT6" i="3"/>
  <c r="CT30" i="3" s="1"/>
  <c r="CL6" i="3"/>
  <c r="CL30" i="3" s="1"/>
  <c r="CD6" i="3"/>
  <c r="BV6" i="3"/>
  <c r="BV30" i="3" s="1"/>
  <c r="BN6" i="3"/>
  <c r="BF6" i="3"/>
  <c r="AX6" i="3"/>
  <c r="AX30" i="3" s="1"/>
  <c r="AP6" i="3"/>
  <c r="AH6" i="3"/>
  <c r="AH30" i="3" s="1"/>
  <c r="Z6" i="3"/>
  <c r="Z30" i="3" s="1"/>
  <c r="R6" i="3"/>
  <c r="R30" i="3" s="1"/>
  <c r="J6" i="3"/>
  <c r="CT5" i="3"/>
  <c r="CT29" i="3" s="1"/>
  <c r="CL5" i="3"/>
  <c r="CL29" i="3" s="1"/>
  <c r="CD5" i="3"/>
  <c r="CD29" i="3" s="1"/>
  <c r="BV5" i="3"/>
  <c r="BV29" i="3" s="1"/>
  <c r="BN5" i="3"/>
  <c r="BF5" i="3"/>
  <c r="BF29" i="3" s="1"/>
  <c r="AX5" i="3"/>
  <c r="AX29" i="3" s="1"/>
  <c r="AP5" i="3"/>
  <c r="AH5" i="3"/>
  <c r="AH29" i="3" s="1"/>
  <c r="Z5" i="3"/>
  <c r="Z29" i="3" s="1"/>
  <c r="R5" i="3"/>
  <c r="J5" i="3"/>
  <c r="CT4" i="3"/>
  <c r="CT28" i="3" s="1"/>
  <c r="CL4" i="3"/>
  <c r="CL28" i="3" s="1"/>
  <c r="CD4" i="3"/>
  <c r="CD28" i="3" s="1"/>
  <c r="BV4" i="3"/>
  <c r="BV28" i="3" s="1"/>
  <c r="BN4" i="3"/>
  <c r="BN28" i="3" s="1"/>
  <c r="BF4" i="3"/>
  <c r="AX4" i="3"/>
  <c r="AX28" i="3" s="1"/>
  <c r="AP4" i="3"/>
  <c r="AH4" i="3"/>
  <c r="AH28" i="3" s="1"/>
  <c r="Z4" i="3"/>
  <c r="Z28" i="3" s="1"/>
  <c r="R4" i="3"/>
  <c r="R28" i="3" s="1"/>
  <c r="J4" i="3"/>
  <c r="J28" i="3" s="1"/>
  <c r="CT2" i="3"/>
  <c r="CT26" i="3" s="1"/>
  <c r="CL2" i="3"/>
  <c r="CL26" i="3" s="1"/>
  <c r="CD2" i="3"/>
  <c r="CD26" i="3" s="1"/>
  <c r="BV2" i="3"/>
  <c r="BV26" i="3" s="1"/>
  <c r="BN2" i="3"/>
  <c r="BN26" i="3" s="1"/>
  <c r="BF2" i="3"/>
  <c r="BF26" i="3" s="1"/>
  <c r="AX2" i="3"/>
  <c r="AX26" i="3" s="1"/>
  <c r="AP2" i="3"/>
  <c r="AH2" i="3"/>
  <c r="AH26" i="3" s="1"/>
  <c r="Z2" i="3"/>
  <c r="R2" i="3"/>
  <c r="R26" i="3" s="1"/>
  <c r="J2" i="3"/>
  <c r="C3" i="4"/>
  <c r="C2" i="3" s="1"/>
  <c r="K3" i="4"/>
  <c r="K2" i="3" s="1"/>
  <c r="K26" i="3" s="1"/>
  <c r="S3" i="4"/>
  <c r="S2" i="3" s="1"/>
  <c r="S26" i="3" s="1"/>
  <c r="AA3" i="4"/>
  <c r="AA2" i="3" s="1"/>
  <c r="AA26" i="3" s="1"/>
  <c r="AI3" i="4"/>
  <c r="AI2" i="3" s="1"/>
  <c r="AI26" i="3" s="1"/>
  <c r="AQ3" i="4"/>
  <c r="AQ2" i="3" s="1"/>
  <c r="AQ26" i="3" s="1"/>
  <c r="AY3" i="4"/>
  <c r="AY2" i="3" s="1"/>
  <c r="AY26" i="3" s="1"/>
  <c r="BG3" i="4"/>
  <c r="BG2" i="3" s="1"/>
  <c r="BG26" i="3" s="1"/>
  <c r="BO3" i="4"/>
  <c r="BO2" i="3" s="1"/>
  <c r="BW3" i="4"/>
  <c r="BW2" i="3" s="1"/>
  <c r="BW26" i="3" s="1"/>
  <c r="CE3" i="4"/>
  <c r="CE2" i="3" s="1"/>
  <c r="CE26" i="3" s="1"/>
  <c r="CM3" i="4"/>
  <c r="CM2" i="3" s="1"/>
  <c r="CM26" i="3" s="1"/>
  <c r="CU3" i="4"/>
  <c r="CU2" i="3" s="1"/>
  <c r="CU26" i="3" s="1"/>
  <c r="C2" i="13" s="1"/>
  <c r="J4" i="4"/>
  <c r="J3" i="3" s="1"/>
  <c r="R4" i="4"/>
  <c r="R3" i="3" s="1"/>
  <c r="Z4" i="4"/>
  <c r="Z3" i="3" s="1"/>
  <c r="AH4" i="4"/>
  <c r="AH3" i="3" s="1"/>
  <c r="AP4" i="4"/>
  <c r="AP3" i="3" s="1"/>
  <c r="AP27" i="3" s="1"/>
  <c r="AX4" i="4"/>
  <c r="AX3" i="3" s="1"/>
  <c r="BF4" i="4"/>
  <c r="BF3" i="3" s="1"/>
  <c r="BN4" i="4"/>
  <c r="BN3" i="3" s="1"/>
  <c r="BV4" i="4"/>
  <c r="BV3" i="3" s="1"/>
  <c r="BV27" i="3" s="1"/>
  <c r="CD4" i="4"/>
  <c r="CD3" i="3" s="1"/>
  <c r="CD27" i="3" s="1"/>
  <c r="CL4" i="4"/>
  <c r="CL3" i="3" s="1"/>
  <c r="CT4" i="4"/>
  <c r="CT3" i="3" s="1"/>
  <c r="I5" i="4"/>
  <c r="I4" i="3" s="1"/>
  <c r="I28" i="3" s="1"/>
  <c r="Q5" i="4"/>
  <c r="Q4" i="3" s="1"/>
  <c r="Q28" i="3" s="1"/>
  <c r="Y5" i="4"/>
  <c r="Y4" i="3" s="1"/>
  <c r="AG5" i="4"/>
  <c r="AG4" i="3" s="1"/>
  <c r="AG28" i="3" s="1"/>
  <c r="AO5" i="4"/>
  <c r="AO4" i="3" s="1"/>
  <c r="AW5" i="4"/>
  <c r="AW4" i="3" s="1"/>
  <c r="BE5" i="4"/>
  <c r="BE4" i="3" s="1"/>
  <c r="BE28" i="3" s="1"/>
  <c r="BM5" i="4"/>
  <c r="BM4" i="3" s="1"/>
  <c r="BM28" i="3" s="1"/>
  <c r="BU5" i="4"/>
  <c r="BU4" i="3" s="1"/>
  <c r="CC5" i="4"/>
  <c r="CC4" i="3" s="1"/>
  <c r="CC28" i="3" s="1"/>
  <c r="CK5" i="4"/>
  <c r="CK4" i="3" s="1"/>
  <c r="CS5" i="4"/>
  <c r="CS4" i="3" s="1"/>
  <c r="H6" i="4"/>
  <c r="H5" i="3" s="1"/>
  <c r="P6" i="4"/>
  <c r="P5" i="3" s="1"/>
  <c r="X6" i="4"/>
  <c r="X5" i="3" s="1"/>
  <c r="AF6" i="4"/>
  <c r="AF5" i="3" s="1"/>
  <c r="AN6" i="4"/>
  <c r="AN5" i="3" s="1"/>
  <c r="AV6" i="4"/>
  <c r="AV5" i="3" s="1"/>
  <c r="BD6" i="4"/>
  <c r="BD5" i="3" s="1"/>
  <c r="BL6" i="4"/>
  <c r="BL5" i="3" s="1"/>
  <c r="BT6" i="4"/>
  <c r="BT5" i="3" s="1"/>
  <c r="CB6" i="4"/>
  <c r="CB5" i="3" s="1"/>
  <c r="CJ6" i="4"/>
  <c r="CJ5" i="3" s="1"/>
  <c r="CR6" i="4"/>
  <c r="CR5" i="3" s="1"/>
  <c r="G7" i="4"/>
  <c r="G6" i="3" s="1"/>
  <c r="G30" i="3" s="1"/>
  <c r="O7" i="4"/>
  <c r="O6" i="3" s="1"/>
  <c r="O30" i="3" s="1"/>
  <c r="W7" i="4"/>
  <c r="W6" i="3" s="1"/>
  <c r="W30" i="3" s="1"/>
  <c r="AE7" i="4"/>
  <c r="AE6" i="3" s="1"/>
  <c r="AE30" i="3" s="1"/>
  <c r="AM7" i="4"/>
  <c r="AM6" i="3" s="1"/>
  <c r="AM30" i="3" s="1"/>
  <c r="AU7" i="4"/>
  <c r="AU6" i="3" s="1"/>
  <c r="AU30" i="3" s="1"/>
  <c r="BC7" i="4"/>
  <c r="BC6" i="3" s="1"/>
  <c r="BC30" i="3" s="1"/>
  <c r="BK7" i="4"/>
  <c r="BK6" i="3" s="1"/>
  <c r="BK30" i="3" s="1"/>
  <c r="BS7" i="4"/>
  <c r="BS6" i="3" s="1"/>
  <c r="BS30" i="3" s="1"/>
  <c r="CA7" i="4"/>
  <c r="CA6" i="3" s="1"/>
  <c r="CA30" i="3" s="1"/>
  <c r="CI7" i="4"/>
  <c r="CI6" i="3" s="1"/>
  <c r="CI30" i="3" s="1"/>
  <c r="CQ7" i="4"/>
  <c r="CQ6" i="3" s="1"/>
  <c r="CQ30" i="3" s="1"/>
  <c r="F8" i="4"/>
  <c r="F7" i="3" s="1"/>
  <c r="F31" i="3" s="1"/>
  <c r="N8" i="4"/>
  <c r="N7" i="3" s="1"/>
  <c r="N31" i="3" s="1"/>
  <c r="V8" i="4"/>
  <c r="V7" i="3" s="1"/>
  <c r="V31" i="3" s="1"/>
  <c r="AD8" i="4"/>
  <c r="AD7" i="3" s="1"/>
  <c r="AD31" i="3" s="1"/>
  <c r="AL8" i="4"/>
  <c r="AL7" i="3" s="1"/>
  <c r="AL31" i="3" s="1"/>
  <c r="AT8" i="4"/>
  <c r="AT7" i="3" s="1"/>
  <c r="AT31" i="3" s="1"/>
  <c r="BB8" i="4"/>
  <c r="BB7" i="3" s="1"/>
  <c r="BB31" i="3" s="1"/>
  <c r="BJ8" i="4"/>
  <c r="BJ7" i="3" s="1"/>
  <c r="BJ31" i="3" s="1"/>
  <c r="BR8" i="4"/>
  <c r="BR7" i="3" s="1"/>
  <c r="BR31" i="3" s="1"/>
  <c r="BZ8" i="4"/>
  <c r="BZ7" i="3" s="1"/>
  <c r="BZ31" i="3" s="1"/>
  <c r="CH8" i="4"/>
  <c r="CH7" i="3" s="1"/>
  <c r="CH31" i="3" s="1"/>
  <c r="CP8" i="4"/>
  <c r="CP7" i="3" s="1"/>
  <c r="CP31" i="3" s="1"/>
  <c r="C16" i="4"/>
  <c r="C15" i="3" s="1"/>
  <c r="E2" i="1"/>
  <c r="F2" i="1"/>
  <c r="G2" i="1"/>
  <c r="H2" i="1"/>
  <c r="I2" i="1"/>
  <c r="J2" i="1"/>
  <c r="K2" i="1"/>
  <c r="L2" i="1"/>
  <c r="M2" i="1"/>
  <c r="N2" i="1"/>
  <c r="O2" i="1"/>
  <c r="P2" i="1"/>
  <c r="Q2" i="1"/>
  <c r="R2" i="1"/>
  <c r="S2" i="1"/>
  <c r="T2" i="1"/>
  <c r="U2" i="1"/>
  <c r="V2" i="1"/>
  <c r="W2" i="1"/>
  <c r="X2" i="1"/>
  <c r="Y2" i="1"/>
  <c r="Z2" i="1"/>
  <c r="AA2" i="1"/>
  <c r="AB2" i="1"/>
  <c r="AC2" i="1"/>
  <c r="AD2" i="1"/>
  <c r="AE2" i="1"/>
  <c r="AF2" i="1"/>
  <c r="AG2" i="1"/>
  <c r="AH2" i="1"/>
  <c r="AI2" i="1"/>
  <c r="AJ2" i="1"/>
  <c r="AK2" i="1"/>
  <c r="AL2" i="1"/>
  <c r="AM2" i="1"/>
  <c r="AN2" i="1"/>
  <c r="AO2" i="1"/>
  <c r="AP2" i="1"/>
  <c r="AQ2" i="1"/>
  <c r="AR2" i="1"/>
  <c r="AS2" i="1"/>
  <c r="AT2" i="1"/>
  <c r="AU2" i="1"/>
  <c r="AV2" i="1"/>
  <c r="AW2" i="1"/>
  <c r="AX2" i="1"/>
  <c r="AY2" i="1"/>
  <c r="AZ2" i="1"/>
  <c r="BA2" i="1"/>
  <c r="BB2" i="1"/>
  <c r="BC2" i="1"/>
  <c r="BD2" i="1"/>
  <c r="BE2" i="1"/>
  <c r="BF2" i="1"/>
  <c r="BG2" i="1"/>
  <c r="BH2" i="1"/>
  <c r="BI2" i="1"/>
  <c r="BJ2" i="1"/>
  <c r="BK2" i="1"/>
  <c r="BL2" i="1"/>
  <c r="BM2" i="1"/>
  <c r="BN2" i="1"/>
  <c r="BO2" i="1"/>
  <c r="BP2" i="1"/>
  <c r="BQ2" i="1"/>
  <c r="BR2" i="1"/>
  <c r="BS2" i="1"/>
  <c r="BT2" i="1"/>
  <c r="BU2" i="1"/>
  <c r="BV2" i="1"/>
  <c r="BW2" i="1"/>
  <c r="BX2" i="1"/>
  <c r="BY2" i="1"/>
  <c r="BZ2" i="1"/>
  <c r="CA2" i="1"/>
  <c r="CB2" i="1"/>
  <c r="CC2" i="1"/>
  <c r="CD2" i="1"/>
  <c r="CE2" i="1"/>
  <c r="CF2" i="1"/>
  <c r="CG2" i="1"/>
  <c r="CH2" i="1"/>
  <c r="CI2" i="1"/>
  <c r="CJ2" i="1"/>
  <c r="CK2" i="1"/>
  <c r="CL2" i="1"/>
  <c r="CM2" i="1"/>
  <c r="CN2" i="1"/>
  <c r="CO2" i="1"/>
  <c r="CP2" i="1"/>
  <c r="CQ2" i="1"/>
  <c r="CR2" i="1"/>
  <c r="CS2" i="1"/>
  <c r="CT2" i="1"/>
  <c r="CU2" i="1"/>
  <c r="C2" i="1"/>
  <c r="BZ26" i="3" l="1"/>
  <c r="I26" i="3"/>
  <c r="BM29" i="3"/>
  <c r="BU31" i="3"/>
  <c r="BN27" i="3"/>
  <c r="BN30" i="3"/>
  <c r="X30" i="3"/>
  <c r="BU28" i="3"/>
  <c r="CJ31" i="3"/>
  <c r="J27" i="3"/>
  <c r="BF28" i="3"/>
  <c r="BF30" i="3"/>
  <c r="BL31" i="3"/>
  <c r="CS27" i="3"/>
  <c r="J30" i="3"/>
  <c r="Q30" i="3"/>
  <c r="CT31" i="3"/>
  <c r="AH27" i="3"/>
  <c r="BE31" i="3"/>
  <c r="AO29" i="3"/>
  <c r="BV31" i="3"/>
  <c r="AW31" i="3"/>
  <c r="AV30" i="3"/>
  <c r="Q27" i="3"/>
  <c r="AF31" i="3"/>
  <c r="CE6" i="4"/>
  <c r="CE5" i="3" s="1"/>
  <c r="CE29" i="3" s="1"/>
  <c r="AF30" i="3"/>
  <c r="P27" i="3"/>
  <c r="CS28" i="3"/>
  <c r="R29" i="3"/>
  <c r="BF27" i="3"/>
  <c r="CC27" i="3"/>
  <c r="AX27" i="3"/>
  <c r="AG30" i="3"/>
  <c r="X28" i="3"/>
  <c r="AW29" i="3"/>
  <c r="CJ26" i="3"/>
  <c r="AV27" i="3"/>
  <c r="CB29" i="3"/>
  <c r="BL19" i="10"/>
  <c r="BL30" i="3"/>
  <c r="BF31" i="3"/>
  <c r="CK31" i="3"/>
  <c r="AF28" i="3"/>
  <c r="I29" i="3"/>
  <c r="AV31" i="3"/>
  <c r="Z27" i="3"/>
  <c r="AP28" i="3"/>
  <c r="J29" i="3"/>
  <c r="AP30" i="3"/>
  <c r="BL27" i="3"/>
  <c r="P30" i="3"/>
  <c r="H30" i="3"/>
  <c r="R27" i="3"/>
  <c r="H27" i="3"/>
  <c r="BD28" i="3"/>
  <c r="BN29" i="3"/>
  <c r="H29" i="3"/>
  <c r="Z26" i="3"/>
  <c r="CB27" i="3"/>
  <c r="CR30" i="3"/>
  <c r="AN28" i="3"/>
  <c r="CI26" i="3"/>
  <c r="AW30" i="3"/>
  <c r="H28" i="3"/>
  <c r="BT28" i="3"/>
  <c r="CS29" i="3"/>
  <c r="BU27" i="3"/>
  <c r="BD29" i="3"/>
  <c r="BB26" i="3"/>
  <c r="BT31" i="3"/>
  <c r="CB28" i="3"/>
  <c r="Y29" i="3"/>
  <c r="BL29" i="3"/>
  <c r="AP26" i="3"/>
  <c r="AP29" i="3"/>
  <c r="AX31" i="3"/>
  <c r="CR26" i="3"/>
  <c r="CJ28" i="3"/>
  <c r="BD30" i="3"/>
  <c r="CC29" i="3"/>
  <c r="CK27" i="3"/>
  <c r="CU5" i="4"/>
  <c r="CU4" i="3" s="1"/>
  <c r="CU28" i="3" s="1"/>
  <c r="C4" i="13" s="1"/>
  <c r="P28" i="3"/>
  <c r="CM6" i="3"/>
  <c r="CM30" i="3" s="1"/>
  <c r="CS30" i="3"/>
  <c r="AN27" i="3"/>
  <c r="CJ29" i="3"/>
  <c r="X29" i="3"/>
  <c r="CL27" i="3"/>
  <c r="CJ27" i="3"/>
  <c r="BE30" i="3"/>
  <c r="BL28" i="3"/>
  <c r="CS26" i="3"/>
  <c r="P29" i="3"/>
  <c r="AW28" i="3"/>
  <c r="S4" i="3"/>
  <c r="S28" i="3" s="1"/>
  <c r="CA26" i="3"/>
  <c r="AO31" i="3"/>
  <c r="CB31" i="3"/>
  <c r="P31" i="3"/>
  <c r="X27" i="3"/>
  <c r="AN30" i="3"/>
  <c r="AG29" i="3"/>
  <c r="I27" i="3"/>
  <c r="Y30" i="3"/>
  <c r="AO30" i="3"/>
  <c r="BG4" i="4"/>
  <c r="BG3" i="3" s="1"/>
  <c r="BG27" i="3" s="1"/>
  <c r="BW5" i="4"/>
  <c r="BW4" i="3" s="1"/>
  <c r="BW28" i="3" s="1"/>
  <c r="CK28" i="3"/>
  <c r="Y28" i="3"/>
  <c r="CB26" i="3"/>
  <c r="BD31" i="3"/>
  <c r="CR28" i="3"/>
  <c r="BU29" i="3"/>
  <c r="BG6" i="4"/>
  <c r="BG5" i="3" s="1"/>
  <c r="BG29" i="3" s="1"/>
  <c r="BT29" i="3"/>
  <c r="AV29" i="3"/>
  <c r="CD30" i="3"/>
  <c r="C31" i="3"/>
  <c r="V26" i="3"/>
  <c r="CC30" i="3"/>
  <c r="BD27" i="3"/>
  <c r="AO27" i="3"/>
  <c r="Y27" i="3"/>
  <c r="AN29" i="3"/>
  <c r="E26" i="3"/>
  <c r="AN31" i="3"/>
  <c r="BU30" i="3"/>
  <c r="I30" i="3"/>
  <c r="AV28" i="3"/>
  <c r="CB30" i="3"/>
  <c r="BE29" i="3"/>
  <c r="AO28" i="3"/>
  <c r="CS31" i="3"/>
  <c r="AF27" i="3"/>
  <c r="CR29" i="3"/>
  <c r="AF29" i="3"/>
  <c r="CT27" i="3"/>
  <c r="BO26" i="3"/>
  <c r="CR27" i="3"/>
  <c r="CQ26" i="3"/>
  <c r="AL26" i="3"/>
  <c r="CR31" i="3"/>
  <c r="BT27" i="3"/>
  <c r="BM30" i="3"/>
  <c r="J26" i="3"/>
  <c r="J15" i="10"/>
  <c r="Q26" i="3"/>
  <c r="Q15" i="10"/>
  <c r="C26" i="3"/>
  <c r="C15" i="10"/>
  <c r="KI4" i="7"/>
  <c r="KI5" i="7"/>
  <c r="KI6" i="7"/>
  <c r="KI7" i="7"/>
  <c r="KI8" i="7"/>
  <c r="KI3" i="7"/>
  <c r="KE8" i="7" l="1"/>
  <c r="KF8" i="7" s="1"/>
  <c r="KD8" i="7"/>
  <c r="KC8" i="7"/>
  <c r="KB8" i="7"/>
  <c r="KA8" i="7"/>
  <c r="JZ8" i="7"/>
  <c r="JY8" i="7"/>
  <c r="JX8" i="7"/>
  <c r="JW8" i="7"/>
  <c r="JV8" i="7"/>
  <c r="JU8" i="7"/>
  <c r="JT8" i="7"/>
  <c r="JS8" i="7"/>
  <c r="JR8" i="7"/>
  <c r="JQ8" i="7"/>
  <c r="JP8" i="7"/>
  <c r="JO8" i="7"/>
  <c r="JN8" i="7"/>
  <c r="JM8" i="7"/>
  <c r="JL8" i="7"/>
  <c r="JK8" i="7"/>
  <c r="JJ8" i="7"/>
  <c r="JI8" i="7"/>
  <c r="JH8" i="7"/>
  <c r="JG8" i="7"/>
  <c r="JF8" i="7"/>
  <c r="KE7" i="7"/>
  <c r="KF7" i="7" s="1"/>
  <c r="KD7" i="7"/>
  <c r="KC7" i="7"/>
  <c r="KB7" i="7"/>
  <c r="KA7" i="7"/>
  <c r="JZ7" i="7"/>
  <c r="JY7" i="7"/>
  <c r="JX7" i="7"/>
  <c r="JW7" i="7"/>
  <c r="JV7" i="7"/>
  <c r="JU7" i="7"/>
  <c r="JT7" i="7"/>
  <c r="JS7" i="7"/>
  <c r="JR7" i="7"/>
  <c r="JQ7" i="7"/>
  <c r="JP7" i="7"/>
  <c r="JO7" i="7"/>
  <c r="JN7" i="7"/>
  <c r="JM7" i="7"/>
  <c r="JL7" i="7"/>
  <c r="JK7" i="7"/>
  <c r="JJ7" i="7"/>
  <c r="JI7" i="7"/>
  <c r="JH7" i="7"/>
  <c r="JG7" i="7"/>
  <c r="JF7" i="7"/>
  <c r="KE6" i="7"/>
  <c r="KF6" i="7" s="1"/>
  <c r="KD6" i="7"/>
  <c r="KC6" i="7"/>
  <c r="KB6" i="7"/>
  <c r="KA6" i="7"/>
  <c r="JZ6" i="7"/>
  <c r="JY6" i="7"/>
  <c r="JX6" i="7"/>
  <c r="JW6" i="7"/>
  <c r="JV6" i="7"/>
  <c r="JU6" i="7"/>
  <c r="JT6" i="7"/>
  <c r="JS6" i="7"/>
  <c r="JR6" i="7"/>
  <c r="JQ6" i="7"/>
  <c r="JP6" i="7"/>
  <c r="JO6" i="7"/>
  <c r="JN6" i="7"/>
  <c r="JM6" i="7"/>
  <c r="JL6" i="7"/>
  <c r="JK6" i="7"/>
  <c r="JJ6" i="7"/>
  <c r="JI6" i="7"/>
  <c r="JH6" i="7"/>
  <c r="JG6" i="7"/>
  <c r="JF6" i="7"/>
  <c r="KE5" i="7"/>
  <c r="KF5" i="7" s="1"/>
  <c r="KD5" i="7"/>
  <c r="KC5" i="7"/>
  <c r="KB5" i="7"/>
  <c r="KA5" i="7"/>
  <c r="JZ5" i="7"/>
  <c r="JY5" i="7"/>
  <c r="JX5" i="7"/>
  <c r="JW5" i="7"/>
  <c r="JV5" i="7"/>
  <c r="JU5" i="7"/>
  <c r="JT5" i="7"/>
  <c r="JS5" i="7"/>
  <c r="JR5" i="7"/>
  <c r="JQ5" i="7"/>
  <c r="JP5" i="7"/>
  <c r="JO5" i="7"/>
  <c r="JN5" i="7"/>
  <c r="JM5" i="7"/>
  <c r="JL5" i="7"/>
  <c r="JK5" i="7"/>
  <c r="JJ5" i="7"/>
  <c r="JI5" i="7"/>
  <c r="JH5" i="7"/>
  <c r="JG5" i="7"/>
  <c r="JF5" i="7"/>
  <c r="KE4" i="7"/>
  <c r="KF4" i="7" s="1"/>
  <c r="KD4" i="7"/>
  <c r="KC4" i="7"/>
  <c r="KB4" i="7"/>
  <c r="KA4" i="7"/>
  <c r="JZ4" i="7"/>
  <c r="JY4" i="7"/>
  <c r="JX4" i="7"/>
  <c r="JW4" i="7"/>
  <c r="JV4" i="7"/>
  <c r="JU4" i="7"/>
  <c r="JT4" i="7"/>
  <c r="JS4" i="7"/>
  <c r="JR4" i="7"/>
  <c r="JQ4" i="7"/>
  <c r="JP4" i="7"/>
  <c r="JO4" i="7"/>
  <c r="JN4" i="7"/>
  <c r="JM4" i="7"/>
  <c r="JL4" i="7"/>
  <c r="JK4" i="7"/>
  <c r="JJ4" i="7"/>
  <c r="JI4" i="7"/>
  <c r="JH4" i="7"/>
  <c r="JG4" i="7"/>
  <c r="JF4" i="7"/>
  <c r="KE3" i="7"/>
  <c r="KF3" i="7" s="1"/>
  <c r="KD3" i="7"/>
  <c r="KC3" i="7"/>
  <c r="KB3" i="7"/>
  <c r="KA3" i="7"/>
  <c r="JZ3" i="7"/>
  <c r="JY3" i="7"/>
  <c r="JX3" i="7"/>
  <c r="JW3" i="7"/>
  <c r="JV3" i="7"/>
  <c r="JU3" i="7"/>
  <c r="JT3" i="7"/>
  <c r="JS3" i="7"/>
  <c r="JR3" i="7"/>
  <c r="JQ3" i="7"/>
  <c r="JP3" i="7"/>
  <c r="JO3" i="7"/>
  <c r="JN3" i="7"/>
  <c r="JM3" i="7"/>
  <c r="JL3" i="7"/>
  <c r="JK3" i="7"/>
  <c r="JJ3" i="7"/>
  <c r="JI3" i="7"/>
  <c r="JH3" i="7"/>
  <c r="JG3" i="7"/>
  <c r="JF3" i="7"/>
  <c r="AY4" i="10" l="1"/>
  <c r="AY26" i="10" s="1"/>
  <c r="R5" i="10"/>
  <c r="R27" i="10" s="1"/>
  <c r="BV5" i="10"/>
  <c r="BV27" i="10" s="1"/>
  <c r="BM7" i="10"/>
  <c r="BM29" i="10" s="1"/>
  <c r="AF8" i="10"/>
  <c r="AF30" i="10" s="1"/>
  <c r="CB8" i="10"/>
  <c r="CB30" i="10" s="1"/>
  <c r="D4" i="10"/>
  <c r="D26" i="10" s="1"/>
  <c r="AZ4" i="10"/>
  <c r="AZ26" i="10" s="1"/>
  <c r="BX4" i="10"/>
  <c r="BX26" i="10" s="1"/>
  <c r="CF4" i="10"/>
  <c r="CF26" i="10" s="1"/>
  <c r="CN4" i="10"/>
  <c r="CN26" i="10" s="1"/>
  <c r="K5" i="10"/>
  <c r="K27" i="10" s="1"/>
  <c r="AA5" i="10"/>
  <c r="AA27" i="10" s="1"/>
  <c r="AI5" i="10"/>
  <c r="AI27" i="10" s="1"/>
  <c r="AQ5" i="10"/>
  <c r="AQ27" i="10" s="1"/>
  <c r="AY5" i="10"/>
  <c r="AY27" i="10" s="1"/>
  <c r="BG5" i="10"/>
  <c r="BG27" i="10" s="1"/>
  <c r="BO5" i="10"/>
  <c r="BO27" i="10" s="1"/>
  <c r="BW5" i="10"/>
  <c r="BW27" i="10" s="1"/>
  <c r="CE5" i="10"/>
  <c r="CE27" i="10" s="1"/>
  <c r="CM5" i="10"/>
  <c r="CM27" i="10" s="1"/>
  <c r="CU5" i="10"/>
  <c r="CU27" i="10" s="1"/>
  <c r="J6" i="10"/>
  <c r="J28" i="10" s="1"/>
  <c r="Z6" i="10"/>
  <c r="Z28" i="10" s="1"/>
  <c r="AP6" i="10"/>
  <c r="AP28" i="10" s="1"/>
  <c r="BN6" i="10"/>
  <c r="BN28" i="10" s="1"/>
  <c r="CD6" i="10"/>
  <c r="CD28" i="10" s="1"/>
  <c r="I8" i="10"/>
  <c r="I30" i="10" s="1"/>
  <c r="Q8" i="10"/>
  <c r="Q30" i="10" s="1"/>
  <c r="Y8" i="10"/>
  <c r="Y30" i="10" s="1"/>
  <c r="AG8" i="10"/>
  <c r="AG30" i="10" s="1"/>
  <c r="AO8" i="10"/>
  <c r="AO30" i="10" s="1"/>
  <c r="AW8" i="10"/>
  <c r="AW30" i="10" s="1"/>
  <c r="BE8" i="10"/>
  <c r="BE30" i="10" s="1"/>
  <c r="BM8" i="10"/>
  <c r="BM30" i="10" s="1"/>
  <c r="BU8" i="10"/>
  <c r="BU30" i="10" s="1"/>
  <c r="CC8" i="10"/>
  <c r="CC30" i="10" s="1"/>
  <c r="CK8" i="10"/>
  <c r="CK30" i="10" s="1"/>
  <c r="CS8" i="10"/>
  <c r="CS30" i="10" s="1"/>
  <c r="AI4" i="10"/>
  <c r="AI26" i="10" s="1"/>
  <c r="CM4" i="10"/>
  <c r="CM26" i="10" s="1"/>
  <c r="AX5" i="10"/>
  <c r="AX27" i="10" s="1"/>
  <c r="Y7" i="10"/>
  <c r="Y29" i="10" s="1"/>
  <c r="CK7" i="10"/>
  <c r="CK29" i="10" s="1"/>
  <c r="BD8" i="10"/>
  <c r="BD30" i="10" s="1"/>
  <c r="AR4" i="10"/>
  <c r="AR26" i="10" s="1"/>
  <c r="M4" i="10"/>
  <c r="M26" i="10" s="1"/>
  <c r="U4" i="10"/>
  <c r="U26" i="10" s="1"/>
  <c r="AC4" i="10"/>
  <c r="AC26" i="10" s="1"/>
  <c r="AK4" i="10"/>
  <c r="AK26" i="10" s="1"/>
  <c r="AS4" i="10"/>
  <c r="AS26" i="10" s="1"/>
  <c r="BA4" i="10"/>
  <c r="BA26" i="10" s="1"/>
  <c r="BI4" i="10"/>
  <c r="BI26" i="10" s="1"/>
  <c r="BQ4" i="10"/>
  <c r="BQ26" i="10" s="1"/>
  <c r="BY4" i="10"/>
  <c r="BY26" i="10" s="1"/>
  <c r="CG4" i="10"/>
  <c r="CG26" i="10" s="1"/>
  <c r="CO4" i="10"/>
  <c r="CO26" i="10" s="1"/>
  <c r="D5" i="10"/>
  <c r="D27" i="10" s="1"/>
  <c r="L5" i="10"/>
  <c r="L27" i="10" s="1"/>
  <c r="T5" i="10"/>
  <c r="T27" i="10" s="1"/>
  <c r="AB5" i="10"/>
  <c r="AB27" i="10" s="1"/>
  <c r="AJ5" i="10"/>
  <c r="AJ27" i="10" s="1"/>
  <c r="AR5" i="10"/>
  <c r="AR27" i="10" s="1"/>
  <c r="BH5" i="10"/>
  <c r="BH27" i="10" s="1"/>
  <c r="BP5" i="10"/>
  <c r="BP27" i="10" s="1"/>
  <c r="BX5" i="10"/>
  <c r="BX27" i="10" s="1"/>
  <c r="CN5" i="10"/>
  <c r="CN27" i="10" s="1"/>
  <c r="K6" i="10"/>
  <c r="K28" i="10" s="1"/>
  <c r="S6" i="10"/>
  <c r="S28" i="10" s="1"/>
  <c r="AA6" i="10"/>
  <c r="AA28" i="10" s="1"/>
  <c r="AI6" i="10"/>
  <c r="AI28" i="10" s="1"/>
  <c r="AQ6" i="10"/>
  <c r="AQ28" i="10" s="1"/>
  <c r="AY6" i="10"/>
  <c r="AY28" i="10" s="1"/>
  <c r="BG6" i="10"/>
  <c r="BG28" i="10" s="1"/>
  <c r="BO6" i="10"/>
  <c r="BO28" i="10" s="1"/>
  <c r="BW6" i="10"/>
  <c r="BW28" i="10" s="1"/>
  <c r="CE6" i="10"/>
  <c r="CE28" i="10" s="1"/>
  <c r="CM6" i="10"/>
  <c r="CM28" i="10" s="1"/>
  <c r="CU6" i="10"/>
  <c r="CU28" i="10" s="1"/>
  <c r="K7" i="10"/>
  <c r="K29" i="10" s="1"/>
  <c r="J8" i="10"/>
  <c r="J30" i="10" s="1"/>
  <c r="R8" i="10"/>
  <c r="R30" i="10" s="1"/>
  <c r="Z8" i="10"/>
  <c r="Z30" i="10" s="1"/>
  <c r="AH8" i="10"/>
  <c r="AH30" i="10" s="1"/>
  <c r="AP8" i="10"/>
  <c r="AP30" i="10" s="1"/>
  <c r="AX8" i="10"/>
  <c r="AX30" i="10" s="1"/>
  <c r="BF8" i="10"/>
  <c r="BF30" i="10" s="1"/>
  <c r="BN8" i="10"/>
  <c r="BN30" i="10" s="1"/>
  <c r="BV8" i="10"/>
  <c r="BV30" i="10" s="1"/>
  <c r="CD8" i="10"/>
  <c r="CD30" i="10" s="1"/>
  <c r="CL8" i="10"/>
  <c r="CL30" i="10" s="1"/>
  <c r="CT8" i="10"/>
  <c r="CT30" i="10" s="1"/>
  <c r="K4" i="10"/>
  <c r="K26" i="10" s="1"/>
  <c r="BO4" i="10"/>
  <c r="BO26" i="10" s="1"/>
  <c r="Z5" i="10"/>
  <c r="Z27" i="10" s="1"/>
  <c r="CL5" i="10"/>
  <c r="CL27" i="10" s="1"/>
  <c r="I7" i="10"/>
  <c r="I29" i="10" s="1"/>
  <c r="CS7" i="10"/>
  <c r="CS29" i="10" s="1"/>
  <c r="AV8" i="10"/>
  <c r="AV30" i="10" s="1"/>
  <c r="AB4" i="10"/>
  <c r="AB26" i="10" s="1"/>
  <c r="BH4" i="10"/>
  <c r="BH26" i="10" s="1"/>
  <c r="E4" i="10"/>
  <c r="E26" i="10" s="1"/>
  <c r="AM3" i="10"/>
  <c r="AM25" i="10" s="1"/>
  <c r="BK3" i="10"/>
  <c r="BK25" i="10" s="1"/>
  <c r="E5" i="10"/>
  <c r="E27" i="10" s="1"/>
  <c r="M5" i="10"/>
  <c r="M27" i="10" s="1"/>
  <c r="U5" i="10"/>
  <c r="U27" i="10" s="1"/>
  <c r="AK5" i="10"/>
  <c r="AK27" i="10" s="1"/>
  <c r="AS5" i="10"/>
  <c r="AS27" i="10" s="1"/>
  <c r="BA5" i="10"/>
  <c r="BA27" i="10" s="1"/>
  <c r="BI5" i="10"/>
  <c r="BI27" i="10" s="1"/>
  <c r="BQ5" i="10"/>
  <c r="BQ27" i="10" s="1"/>
  <c r="BY5" i="10"/>
  <c r="BY27" i="10" s="1"/>
  <c r="CO5" i="10"/>
  <c r="CO27" i="10" s="1"/>
  <c r="D6" i="10"/>
  <c r="D28" i="10" s="1"/>
  <c r="L6" i="10"/>
  <c r="L28" i="10" s="1"/>
  <c r="T6" i="10"/>
  <c r="T28" i="10" s="1"/>
  <c r="AB6" i="10"/>
  <c r="AB28" i="10" s="1"/>
  <c r="AJ6" i="10"/>
  <c r="AJ28" i="10" s="1"/>
  <c r="AR6" i="10"/>
  <c r="AR28" i="10" s="1"/>
  <c r="AZ6" i="10"/>
  <c r="AZ28" i="10" s="1"/>
  <c r="BH6" i="10"/>
  <c r="BH28" i="10" s="1"/>
  <c r="BP6" i="10"/>
  <c r="BP28" i="10" s="1"/>
  <c r="BX6" i="10"/>
  <c r="BX28" i="10" s="1"/>
  <c r="CF6" i="10"/>
  <c r="CF28" i="10" s="1"/>
  <c r="CN6" i="10"/>
  <c r="CN28" i="10" s="1"/>
  <c r="D7" i="10"/>
  <c r="D29" i="10" s="1"/>
  <c r="L7" i="10"/>
  <c r="L29" i="10" s="1"/>
  <c r="AJ7" i="10"/>
  <c r="AJ29" i="10" s="1"/>
  <c r="AR7" i="10"/>
  <c r="AR29" i="10" s="1"/>
  <c r="AZ7" i="10"/>
  <c r="AZ29" i="10" s="1"/>
  <c r="BX7" i="10"/>
  <c r="BX29" i="10" s="1"/>
  <c r="K8" i="10"/>
  <c r="K30" i="10" s="1"/>
  <c r="S8" i="10"/>
  <c r="S30" i="10" s="1"/>
  <c r="AA8" i="10"/>
  <c r="AA30" i="10" s="1"/>
  <c r="AI8" i="10"/>
  <c r="AI30" i="10" s="1"/>
  <c r="BG8" i="10"/>
  <c r="BG30" i="10" s="1"/>
  <c r="BO8" i="10"/>
  <c r="BO30" i="10" s="1"/>
  <c r="BW8" i="10"/>
  <c r="BW30" i="10" s="1"/>
  <c r="CE8" i="10"/>
  <c r="CE30" i="10" s="1"/>
  <c r="CM8" i="10"/>
  <c r="CM30" i="10" s="1"/>
  <c r="CU8" i="10"/>
  <c r="CU30" i="10" s="1"/>
  <c r="L3" i="10"/>
  <c r="L25" i="10" s="1"/>
  <c r="AA4" i="10"/>
  <c r="AA26" i="10" s="1"/>
  <c r="CE4" i="10"/>
  <c r="CE26" i="10" s="1"/>
  <c r="AP5" i="10"/>
  <c r="AP27" i="10" s="1"/>
  <c r="CT5" i="10"/>
  <c r="CT27" i="10" s="1"/>
  <c r="Q7" i="10"/>
  <c r="Q29" i="10" s="1"/>
  <c r="H8" i="10"/>
  <c r="H30" i="10" s="1"/>
  <c r="BT8" i="10"/>
  <c r="BT30" i="10" s="1"/>
  <c r="T4" i="10"/>
  <c r="T26" i="10" s="1"/>
  <c r="BP4" i="10"/>
  <c r="BP26" i="10" s="1"/>
  <c r="BK4" i="10"/>
  <c r="BK26" i="10" s="1"/>
  <c r="E6" i="10"/>
  <c r="E28" i="10" s="1"/>
  <c r="M6" i="10"/>
  <c r="M28" i="10" s="1"/>
  <c r="U6" i="10"/>
  <c r="U28" i="10" s="1"/>
  <c r="AC6" i="10"/>
  <c r="AC28" i="10" s="1"/>
  <c r="AK6" i="10"/>
  <c r="AK28" i="10" s="1"/>
  <c r="AS6" i="10"/>
  <c r="AS28" i="10" s="1"/>
  <c r="BA6" i="10"/>
  <c r="BA28" i="10" s="1"/>
  <c r="BI6" i="10"/>
  <c r="BI28" i="10" s="1"/>
  <c r="BQ6" i="10"/>
  <c r="BQ28" i="10" s="1"/>
  <c r="BY6" i="10"/>
  <c r="BY28" i="10" s="1"/>
  <c r="CG6" i="10"/>
  <c r="CG28" i="10" s="1"/>
  <c r="CO6" i="10"/>
  <c r="CO28" i="10" s="1"/>
  <c r="E7" i="10"/>
  <c r="E29" i="10" s="1"/>
  <c r="M7" i="10"/>
  <c r="M29" i="10" s="1"/>
  <c r="U7" i="10"/>
  <c r="U29" i="10" s="1"/>
  <c r="AC7" i="10"/>
  <c r="AC29" i="10" s="1"/>
  <c r="AK7" i="10"/>
  <c r="AK29" i="10" s="1"/>
  <c r="AS7" i="10"/>
  <c r="AS29" i="10" s="1"/>
  <c r="BA7" i="10"/>
  <c r="BA29" i="10" s="1"/>
  <c r="BI7" i="10"/>
  <c r="BI29" i="10" s="1"/>
  <c r="BQ7" i="10"/>
  <c r="BQ29" i="10" s="1"/>
  <c r="BY7" i="10"/>
  <c r="BY29" i="10" s="1"/>
  <c r="CG7" i="10"/>
  <c r="CG29" i="10" s="1"/>
  <c r="CO7" i="10"/>
  <c r="CO29" i="10" s="1"/>
  <c r="S4" i="10"/>
  <c r="S26" i="10" s="1"/>
  <c r="BW4" i="10"/>
  <c r="BW26" i="10" s="1"/>
  <c r="AH5" i="10"/>
  <c r="AH27" i="10" s="1"/>
  <c r="CD5" i="10"/>
  <c r="CD27" i="10" s="1"/>
  <c r="BU7" i="10"/>
  <c r="BU29" i="10" s="1"/>
  <c r="X8" i="10"/>
  <c r="X30" i="10" s="1"/>
  <c r="CJ8" i="10"/>
  <c r="CJ30" i="10" s="1"/>
  <c r="AJ4" i="10"/>
  <c r="AJ26" i="10" s="1"/>
  <c r="I3" i="10"/>
  <c r="I25" i="10" s="1"/>
  <c r="Q3" i="10"/>
  <c r="Q25" i="10" s="1"/>
  <c r="Y3" i="10"/>
  <c r="Y25" i="10" s="1"/>
  <c r="AG3" i="10"/>
  <c r="AG25" i="10" s="1"/>
  <c r="AW3" i="10"/>
  <c r="AW25" i="10" s="1"/>
  <c r="BE3" i="10"/>
  <c r="BE25" i="10" s="1"/>
  <c r="BM3" i="10"/>
  <c r="BM25" i="10" s="1"/>
  <c r="BU3" i="10"/>
  <c r="BU25" i="10" s="1"/>
  <c r="CC3" i="10"/>
  <c r="CC25" i="10" s="1"/>
  <c r="CK3" i="10"/>
  <c r="CK25" i="10" s="1"/>
  <c r="CS3" i="10"/>
  <c r="CS25" i="10" s="1"/>
  <c r="N6" i="10"/>
  <c r="N28" i="10" s="1"/>
  <c r="AD6" i="10"/>
  <c r="AD28" i="10" s="1"/>
  <c r="AT6" i="10"/>
  <c r="AT28" i="10" s="1"/>
  <c r="BJ6" i="10"/>
  <c r="BJ28" i="10" s="1"/>
  <c r="BR6" i="10"/>
  <c r="BR28" i="10" s="1"/>
  <c r="CH6" i="10"/>
  <c r="CH28" i="10" s="1"/>
  <c r="CP6" i="10"/>
  <c r="CP28" i="10" s="1"/>
  <c r="F7" i="10"/>
  <c r="F29" i="10" s="1"/>
  <c r="N7" i="10"/>
  <c r="N29" i="10" s="1"/>
  <c r="V7" i="10"/>
  <c r="V29" i="10" s="1"/>
  <c r="AD7" i="10"/>
  <c r="AD29" i="10" s="1"/>
  <c r="AL7" i="10"/>
  <c r="AL29" i="10" s="1"/>
  <c r="AT7" i="10"/>
  <c r="AT29" i="10" s="1"/>
  <c r="BB7" i="10"/>
  <c r="BB29" i="10" s="1"/>
  <c r="BJ7" i="10"/>
  <c r="BJ29" i="10" s="1"/>
  <c r="BR7" i="10"/>
  <c r="BR29" i="10" s="1"/>
  <c r="BZ7" i="10"/>
  <c r="BZ29" i="10" s="1"/>
  <c r="CH7" i="10"/>
  <c r="CH29" i="10" s="1"/>
  <c r="CP7" i="10"/>
  <c r="CP29" i="10" s="1"/>
  <c r="AQ4" i="10"/>
  <c r="AQ26" i="10" s="1"/>
  <c r="CU4" i="10"/>
  <c r="CU26" i="10" s="1"/>
  <c r="BF5" i="10"/>
  <c r="BF27" i="10" s="1"/>
  <c r="AW7" i="10"/>
  <c r="AW29" i="10" s="1"/>
  <c r="P8" i="10"/>
  <c r="P30" i="10" s="1"/>
  <c r="BL8" i="10"/>
  <c r="BL30" i="10" s="1"/>
  <c r="L4" i="10"/>
  <c r="L26" i="10" s="1"/>
  <c r="R3" i="10"/>
  <c r="R25" i="10" s="1"/>
  <c r="AH3" i="10"/>
  <c r="AH25" i="10" s="1"/>
  <c r="AX3" i="10"/>
  <c r="AX25" i="10" s="1"/>
  <c r="BF3" i="10"/>
  <c r="BF25" i="10" s="1"/>
  <c r="BN3" i="10"/>
  <c r="BN25" i="10" s="1"/>
  <c r="BV3" i="10"/>
  <c r="BV25" i="10" s="1"/>
  <c r="CD3" i="10"/>
  <c r="CD25" i="10" s="1"/>
  <c r="CL3" i="10"/>
  <c r="CL25" i="10" s="1"/>
  <c r="CT3" i="10"/>
  <c r="CT25" i="10" s="1"/>
  <c r="Q4" i="10"/>
  <c r="Q26" i="10" s="1"/>
  <c r="CC4" i="10"/>
  <c r="CC26" i="10" s="1"/>
  <c r="X5" i="10"/>
  <c r="X27" i="10" s="1"/>
  <c r="BL5" i="10"/>
  <c r="BL27" i="10" s="1"/>
  <c r="CB5" i="10"/>
  <c r="CB27" i="10" s="1"/>
  <c r="G6" i="10"/>
  <c r="G28" i="10" s="1"/>
  <c r="O6" i="10"/>
  <c r="O28" i="10" s="1"/>
  <c r="W6" i="10"/>
  <c r="W28" i="10" s="1"/>
  <c r="AE6" i="10"/>
  <c r="AE28" i="10" s="1"/>
  <c r="AM6" i="10"/>
  <c r="AM28" i="10" s="1"/>
  <c r="AU6" i="10"/>
  <c r="AU28" i="10" s="1"/>
  <c r="BC6" i="10"/>
  <c r="BC28" i="10" s="1"/>
  <c r="BS6" i="10"/>
  <c r="BS28" i="10" s="1"/>
  <c r="CI6" i="10"/>
  <c r="CI28" i="10" s="1"/>
  <c r="CQ6" i="10"/>
  <c r="CQ28" i="10" s="1"/>
  <c r="G7" i="10"/>
  <c r="G29" i="10" s="1"/>
  <c r="W7" i="10"/>
  <c r="W29" i="10" s="1"/>
  <c r="AE7" i="10"/>
  <c r="AE29" i="10" s="1"/>
  <c r="AU7" i="10"/>
  <c r="AU29" i="10" s="1"/>
  <c r="BC7" i="10"/>
  <c r="BC29" i="10" s="1"/>
  <c r="BK7" i="10"/>
  <c r="BK29" i="10" s="1"/>
  <c r="BS7" i="10"/>
  <c r="BS29" i="10" s="1"/>
  <c r="CA7" i="10"/>
  <c r="CA29" i="10" s="1"/>
  <c r="CI7" i="10"/>
  <c r="CI29" i="10" s="1"/>
  <c r="CQ7" i="10"/>
  <c r="CQ29" i="10" s="1"/>
  <c r="N8" i="10"/>
  <c r="N30" i="10" s="1"/>
  <c r="AD8" i="10"/>
  <c r="AD30" i="10" s="1"/>
  <c r="AL8" i="10"/>
  <c r="AL30" i="10" s="1"/>
  <c r="BB8" i="10"/>
  <c r="BB30" i="10" s="1"/>
  <c r="BJ8" i="10"/>
  <c r="BJ30" i="10" s="1"/>
  <c r="BR8" i="10"/>
  <c r="BR30" i="10" s="1"/>
  <c r="BZ8" i="10"/>
  <c r="BZ30" i="10" s="1"/>
  <c r="CH8" i="10"/>
  <c r="CH30" i="10" s="1"/>
  <c r="CP8" i="10"/>
  <c r="CP30" i="10" s="1"/>
  <c r="BG4" i="10"/>
  <c r="BG26" i="10" s="1"/>
  <c r="J5" i="10"/>
  <c r="J27" i="10" s="1"/>
  <c r="BN5" i="10"/>
  <c r="BN27" i="10" s="1"/>
  <c r="AG7" i="10"/>
  <c r="AG29" i="10" s="1"/>
  <c r="CC7" i="10"/>
  <c r="CC29" i="10" s="1"/>
  <c r="AN8" i="10"/>
  <c r="AN30" i="10" s="1"/>
  <c r="CR8" i="10"/>
  <c r="CR30" i="10" s="1"/>
  <c r="J3" i="10"/>
  <c r="J25" i="10" s="1"/>
  <c r="Z3" i="10"/>
  <c r="Z25" i="10" s="1"/>
  <c r="AP3" i="10"/>
  <c r="AP25" i="10" s="1"/>
  <c r="K3" i="10"/>
  <c r="K25" i="10" s="1"/>
  <c r="AQ3" i="10"/>
  <c r="AQ25" i="10" s="1"/>
  <c r="BG3" i="10"/>
  <c r="BG25" i="10" s="1"/>
  <c r="BO3" i="10"/>
  <c r="BO25" i="10" s="1"/>
  <c r="BW3" i="10"/>
  <c r="BW25" i="10" s="1"/>
  <c r="CM3" i="10"/>
  <c r="CM25" i="10" s="1"/>
  <c r="CU3" i="10"/>
  <c r="CU25" i="10" s="1"/>
  <c r="I5" i="10"/>
  <c r="I27" i="10" s="1"/>
  <c r="Q5" i="10"/>
  <c r="Q27" i="10" s="1"/>
  <c r="Y5" i="10"/>
  <c r="Y27" i="10" s="1"/>
  <c r="AG5" i="10"/>
  <c r="AG27" i="10" s="1"/>
  <c r="AO5" i="10"/>
  <c r="AO27" i="10" s="1"/>
  <c r="AW5" i="10"/>
  <c r="AW27" i="10" s="1"/>
  <c r="BE5" i="10"/>
  <c r="BE27" i="10" s="1"/>
  <c r="BM5" i="10"/>
  <c r="BM27" i="10" s="1"/>
  <c r="BU5" i="10"/>
  <c r="BU27" i="10" s="1"/>
  <c r="CC5" i="10"/>
  <c r="CC27" i="10" s="1"/>
  <c r="CK5" i="10"/>
  <c r="CK27" i="10" s="1"/>
  <c r="CS5" i="10"/>
  <c r="CS27" i="10" s="1"/>
  <c r="P7" i="10"/>
  <c r="P29" i="10" s="1"/>
  <c r="AF7" i="10"/>
  <c r="AF29" i="10" s="1"/>
  <c r="AV7" i="10"/>
  <c r="AV29" i="10" s="1"/>
  <c r="BL7" i="10"/>
  <c r="BL29" i="10" s="1"/>
  <c r="BT7" i="10"/>
  <c r="BT29" i="10" s="1"/>
  <c r="CB7" i="10"/>
  <c r="CB29" i="10" s="1"/>
  <c r="CJ7" i="10"/>
  <c r="CJ29" i="10" s="1"/>
  <c r="CR7" i="10"/>
  <c r="CR29" i="10" s="1"/>
  <c r="O8" i="10"/>
  <c r="O30" i="10" s="1"/>
  <c r="W8" i="10"/>
  <c r="W30" i="10" s="1"/>
  <c r="AE8" i="10"/>
  <c r="AE30" i="10" s="1"/>
  <c r="AM8" i="10"/>
  <c r="AM30" i="10" s="1"/>
  <c r="AU8" i="10"/>
  <c r="AU30" i="10" s="1"/>
  <c r="BC8" i="10"/>
  <c r="BC30" i="10" s="1"/>
  <c r="BK8" i="10"/>
  <c r="BK30" i="10" s="1"/>
  <c r="BS8" i="10"/>
  <c r="BS30" i="10" s="1"/>
  <c r="CA8" i="10"/>
  <c r="CA30" i="10" s="1"/>
  <c r="CI8" i="10"/>
  <c r="CI30" i="10" s="1"/>
  <c r="CQ8" i="10"/>
  <c r="CQ30" i="10" s="1"/>
  <c r="C4" i="10"/>
  <c r="C26" i="10" s="1"/>
  <c r="C5" i="10"/>
  <c r="C27" i="10" s="1"/>
  <c r="C6" i="10"/>
  <c r="C28" i="10" s="1"/>
  <c r="C8" i="10"/>
  <c r="C30" i="10" s="1"/>
  <c r="C3" i="10"/>
  <c r="C25" i="10" s="1"/>
  <c r="CE7" i="10" l="1"/>
  <c r="CE29" i="10" s="1"/>
  <c r="V6" i="10"/>
  <c r="V28" i="10" s="1"/>
  <c r="BE4" i="10"/>
  <c r="BE26" i="10" s="1"/>
  <c r="F5" i="10"/>
  <c r="F27" i="10" s="1"/>
  <c r="AP7" i="10"/>
  <c r="AP29" i="10" s="1"/>
  <c r="D3" i="10"/>
  <c r="D25" i="10" s="1"/>
  <c r="AK8" i="10"/>
  <c r="AK30" i="10" s="1"/>
  <c r="BW7" i="10"/>
  <c r="BW29" i="10" s="1"/>
  <c r="AO6" i="10"/>
  <c r="AO28" i="10" s="1"/>
  <c r="BS5" i="10"/>
  <c r="BS27" i="10" s="1"/>
  <c r="G5" i="10"/>
  <c r="G27" i="10" s="1"/>
  <c r="AC5" i="10"/>
  <c r="AC27" i="10" s="1"/>
  <c r="F6" i="10"/>
  <c r="F28" i="10" s="1"/>
  <c r="BF4" i="10"/>
  <c r="BF26" i="10" s="1"/>
  <c r="CJ3" i="10"/>
  <c r="CJ25" i="10" s="1"/>
  <c r="X3" i="10"/>
  <c r="X25" i="10" s="1"/>
  <c r="J7" i="10"/>
  <c r="J29" i="10" s="1"/>
  <c r="AW4" i="10"/>
  <c r="AW26" i="10" s="1"/>
  <c r="BS3" i="10"/>
  <c r="BS25" i="10" s="1"/>
  <c r="BS4" i="10"/>
  <c r="BS26" i="10" s="1"/>
  <c r="CR4" i="10"/>
  <c r="CR26" i="10" s="1"/>
  <c r="AF4" i="10"/>
  <c r="AF26" i="10" s="1"/>
  <c r="BJ3" i="10"/>
  <c r="BJ25" i="10" s="1"/>
  <c r="CA4" i="10"/>
  <c r="CA26" i="10" s="1"/>
  <c r="M3" i="10"/>
  <c r="M25" i="10" s="1"/>
  <c r="V5" i="10"/>
  <c r="V27" i="10" s="1"/>
  <c r="CG3" i="10"/>
  <c r="CG25" i="10" s="1"/>
  <c r="CB6" i="10"/>
  <c r="CB28" i="10" s="1"/>
  <c r="AT8" i="10"/>
  <c r="AT30" i="10" s="1"/>
  <c r="T7" i="10"/>
  <c r="T29" i="10" s="1"/>
  <c r="CR5" i="10"/>
  <c r="CR27" i="10" s="1"/>
  <c r="H5" i="10"/>
  <c r="H27" i="10" s="1"/>
  <c r="AL4" i="10"/>
  <c r="AL26" i="10" s="1"/>
  <c r="BP3" i="10"/>
  <c r="BP25" i="10" s="1"/>
  <c r="AO3" i="10"/>
  <c r="AO25" i="10" s="1"/>
  <c r="AN6" i="10"/>
  <c r="AN28" i="10" s="1"/>
  <c r="BD7" i="10"/>
  <c r="BD29" i="10" s="1"/>
  <c r="CG5" i="10"/>
  <c r="CG27" i="10" s="1"/>
  <c r="BN7" i="10"/>
  <c r="BN29" i="10" s="1"/>
  <c r="AC3" i="10"/>
  <c r="AC25" i="10" s="1"/>
  <c r="AB7" i="10"/>
  <c r="AB29" i="10" s="1"/>
  <c r="CO8" i="10"/>
  <c r="CO30" i="10" s="1"/>
  <c r="CS6" i="10"/>
  <c r="CS28" i="10" s="1"/>
  <c r="CE3" i="10"/>
  <c r="CE25" i="10" s="1"/>
  <c r="AN7" i="10"/>
  <c r="AN29" i="10" s="1"/>
  <c r="CB3" i="10"/>
  <c r="CB25" i="10" s="1"/>
  <c r="BT6" i="10"/>
  <c r="BT28" i="10" s="1"/>
  <c r="BC3" i="10"/>
  <c r="BC25" i="10" s="1"/>
  <c r="CJ4" i="10"/>
  <c r="CJ26" i="10" s="1"/>
  <c r="BB3" i="10"/>
  <c r="BB25" i="10" s="1"/>
  <c r="V8" i="10"/>
  <c r="V30" i="10" s="1"/>
  <c r="CJ5" i="10"/>
  <c r="CJ27" i="10" s="1"/>
  <c r="BH3" i="10"/>
  <c r="BH25" i="10" s="1"/>
  <c r="CA5" i="10"/>
  <c r="CA27" i="10" s="1"/>
  <c r="CR3" i="10"/>
  <c r="CR25" i="10" s="1"/>
  <c r="CQ4" i="10"/>
  <c r="CQ26" i="10" s="1"/>
  <c r="BR3" i="10"/>
  <c r="BR25" i="10" s="1"/>
  <c r="R6" i="10"/>
  <c r="R28" i="10" s="1"/>
  <c r="AC8" i="10"/>
  <c r="AC30" i="10" s="1"/>
  <c r="AG6" i="10"/>
  <c r="AG28" i="10" s="1"/>
  <c r="BK5" i="10"/>
  <c r="BK27" i="10" s="1"/>
  <c r="AY8" i="10"/>
  <c r="AY30" i="10" s="1"/>
  <c r="CF5" i="10"/>
  <c r="CF27" i="10" s="1"/>
  <c r="AO4" i="10"/>
  <c r="AO26" i="10" s="1"/>
  <c r="AU4" i="10"/>
  <c r="AU26" i="10" s="1"/>
  <c r="BX8" i="10"/>
  <c r="BX30" i="10" s="1"/>
  <c r="X4" i="10"/>
  <c r="X26" i="10" s="1"/>
  <c r="BC4" i="10"/>
  <c r="BC26" i="10" s="1"/>
  <c r="AZ8" i="10"/>
  <c r="AZ30" i="10" s="1"/>
  <c r="BI3" i="10"/>
  <c r="BI25" i="10" s="1"/>
  <c r="X6" i="10"/>
  <c r="X28" i="10" s="1"/>
  <c r="CT6" i="10"/>
  <c r="CT28" i="10" s="1"/>
  <c r="CP4" i="10"/>
  <c r="CP26" i="10" s="1"/>
  <c r="AD4" i="10"/>
  <c r="AD26" i="10" s="1"/>
  <c r="AR8" i="10"/>
  <c r="AR30" i="10" s="1"/>
  <c r="BB5" i="10"/>
  <c r="BB27" i="10" s="1"/>
  <c r="BP8" i="10"/>
  <c r="BP30" i="10" s="1"/>
  <c r="CG8" i="10"/>
  <c r="CG30" i="10" s="1"/>
  <c r="U8" i="10"/>
  <c r="U30" i="10" s="1"/>
  <c r="BG7" i="10"/>
  <c r="BG29" i="10" s="1"/>
  <c r="CK6" i="10"/>
  <c r="CK28" i="10" s="1"/>
  <c r="Y6" i="10"/>
  <c r="Y28" i="10" s="1"/>
  <c r="BC5" i="10"/>
  <c r="BC27" i="10" s="1"/>
  <c r="AY3" i="10"/>
  <c r="AY25" i="10" s="1"/>
  <c r="AQ8" i="10"/>
  <c r="AQ30" i="10" s="1"/>
  <c r="X7" i="10"/>
  <c r="X29" i="10" s="1"/>
  <c r="AZ5" i="10"/>
  <c r="AZ27" i="10" s="1"/>
  <c r="AP4" i="10"/>
  <c r="AP26" i="10" s="1"/>
  <c r="BT3" i="10"/>
  <c r="BT25" i="10" s="1"/>
  <c r="H3" i="10"/>
  <c r="H25" i="10" s="1"/>
  <c r="AL5" i="10"/>
  <c r="AL27" i="10" s="1"/>
  <c r="AG4" i="10"/>
  <c r="AG26" i="10" s="1"/>
  <c r="AU3" i="10"/>
  <c r="AU25" i="10" s="1"/>
  <c r="W4" i="10"/>
  <c r="W26" i="10" s="1"/>
  <c r="T8" i="10"/>
  <c r="T30" i="10" s="1"/>
  <c r="CB4" i="10"/>
  <c r="CB26" i="10" s="1"/>
  <c r="P4" i="10"/>
  <c r="P26" i="10" s="1"/>
  <c r="AT3" i="10"/>
  <c r="AT25" i="10" s="1"/>
  <c r="AM4" i="10"/>
  <c r="AM26" i="10" s="1"/>
  <c r="D8" i="10"/>
  <c r="D30" i="10" s="1"/>
  <c r="AK3" i="10"/>
  <c r="AK25" i="10" s="1"/>
  <c r="CP5" i="10"/>
  <c r="CP27" i="10" s="1"/>
  <c r="F8" i="10"/>
  <c r="F30" i="10" s="1"/>
  <c r="CL6" i="10"/>
  <c r="CL28" i="10" s="1"/>
  <c r="BT5" i="10"/>
  <c r="BT27" i="10" s="1"/>
  <c r="CH4" i="10"/>
  <c r="CH26" i="10" s="1"/>
  <c r="V4" i="10"/>
  <c r="V26" i="10" s="1"/>
  <c r="AZ3" i="10"/>
  <c r="AZ25" i="10" s="1"/>
  <c r="CL7" i="10"/>
  <c r="CL29" i="10" s="1"/>
  <c r="BF7" i="10"/>
  <c r="BF29" i="10" s="1"/>
  <c r="G4" i="10"/>
  <c r="G26" i="10" s="1"/>
  <c r="BX3" i="10"/>
  <c r="BX25" i="10" s="1"/>
  <c r="BO7" i="10"/>
  <c r="BO29" i="10" s="1"/>
  <c r="P3" i="10"/>
  <c r="P25" i="10" s="1"/>
  <c r="BY8" i="10"/>
  <c r="BY30" i="10" s="1"/>
  <c r="AY7" i="10"/>
  <c r="AY29" i="10" s="1"/>
  <c r="Q6" i="10"/>
  <c r="Q28" i="10" s="1"/>
  <c r="AI3" i="10"/>
  <c r="AI25" i="10" s="1"/>
  <c r="H7" i="10"/>
  <c r="H29" i="10" s="1"/>
  <c r="AH4" i="10"/>
  <c r="AH26" i="10" s="1"/>
  <c r="Y4" i="10"/>
  <c r="Y26" i="10" s="1"/>
  <c r="BY3" i="10"/>
  <c r="BY25" i="10" s="1"/>
  <c r="BT4" i="10"/>
  <c r="BT26" i="10" s="1"/>
  <c r="AL3" i="10"/>
  <c r="AL25" i="10" s="1"/>
  <c r="BV7" i="10"/>
  <c r="BV29" i="10" s="1"/>
  <c r="U3" i="10"/>
  <c r="U25" i="10" s="1"/>
  <c r="AD5" i="10"/>
  <c r="AD27" i="10" s="1"/>
  <c r="BV6" i="10"/>
  <c r="BV28" i="10" s="1"/>
  <c r="BZ4" i="10"/>
  <c r="BZ26" i="10" s="1"/>
  <c r="AR3" i="10"/>
  <c r="AR25" i="10" s="1"/>
  <c r="BD6" i="10"/>
  <c r="BD28" i="10" s="1"/>
  <c r="S5" i="10"/>
  <c r="S27" i="10" s="1"/>
  <c r="S7" i="10"/>
  <c r="S29" i="10" s="1"/>
  <c r="BN4" i="10"/>
  <c r="BN26" i="10" s="1"/>
  <c r="CA3" i="10"/>
  <c r="CA25" i="10" s="1"/>
  <c r="AN4" i="10"/>
  <c r="AN26" i="10" s="1"/>
  <c r="CR6" i="10"/>
  <c r="CR28" i="10" s="1"/>
  <c r="AX4" i="10"/>
  <c r="AX26" i="10" s="1"/>
  <c r="M8" i="10"/>
  <c r="M30" i="10" s="1"/>
  <c r="CC6" i="10"/>
  <c r="CC28" i="10" s="1"/>
  <c r="AU5" i="10"/>
  <c r="AU27" i="10" s="1"/>
  <c r="BE7" i="10"/>
  <c r="BE29" i="10" s="1"/>
  <c r="CT4" i="10"/>
  <c r="CT26" i="10" s="1"/>
  <c r="BL3" i="10"/>
  <c r="BL25" i="10" s="1"/>
  <c r="CS4" i="10"/>
  <c r="CS26" i="10" s="1"/>
  <c r="AE3" i="10"/>
  <c r="AE25" i="10" s="1"/>
  <c r="AX7" i="10"/>
  <c r="AX29" i="10" s="1"/>
  <c r="H4" i="10"/>
  <c r="H26" i="10" s="1"/>
  <c r="O4" i="10"/>
  <c r="O26" i="10" s="1"/>
  <c r="CN7" i="10"/>
  <c r="CN29" i="10" s="1"/>
  <c r="BD5" i="10"/>
  <c r="BD27" i="10" s="1"/>
  <c r="N4" i="10"/>
  <c r="N26" i="10" s="1"/>
  <c r="AH7" i="10"/>
  <c r="AH29" i="10" s="1"/>
  <c r="CN8" i="10"/>
  <c r="CN30" i="10" s="1"/>
  <c r="BQ8" i="10"/>
  <c r="BQ30" i="10" s="1"/>
  <c r="E8" i="10"/>
  <c r="E30" i="10" s="1"/>
  <c r="AQ7" i="10"/>
  <c r="AQ29" i="10" s="1"/>
  <c r="BU6" i="10"/>
  <c r="BU28" i="10" s="1"/>
  <c r="I6" i="10"/>
  <c r="I28" i="10" s="1"/>
  <c r="AM5" i="10"/>
  <c r="AM27" i="10" s="1"/>
  <c r="AA3" i="10"/>
  <c r="AA25" i="10" s="1"/>
  <c r="AO7" i="10"/>
  <c r="AO29" i="10" s="1"/>
  <c r="BZ6" i="10"/>
  <c r="BZ28" i="10" s="1"/>
  <c r="CL4" i="10"/>
  <c r="CL26" i="10" s="1"/>
  <c r="Z4" i="10"/>
  <c r="Z26" i="10" s="1"/>
  <c r="BD3" i="10"/>
  <c r="BD25" i="10" s="1"/>
  <c r="CK4" i="10"/>
  <c r="CK26" i="10" s="1"/>
  <c r="I4" i="10"/>
  <c r="I26" i="10" s="1"/>
  <c r="W3" i="10"/>
  <c r="W25" i="10" s="1"/>
  <c r="BA3" i="10"/>
  <c r="BA25" i="10" s="1"/>
  <c r="AV6" i="10"/>
  <c r="AV28" i="10" s="1"/>
  <c r="BL4" i="10"/>
  <c r="BL26" i="10" s="1"/>
  <c r="CP3" i="10"/>
  <c r="CP25" i="10" s="1"/>
  <c r="AD3" i="10"/>
  <c r="AD25" i="10" s="1"/>
  <c r="CO3" i="10"/>
  <c r="CO25" i="10" s="1"/>
  <c r="R7" i="10"/>
  <c r="R29" i="10" s="1"/>
  <c r="G8" i="10"/>
  <c r="G30" i="10" s="1"/>
  <c r="CF8" i="10"/>
  <c r="CF30" i="10" s="1"/>
  <c r="CF7" i="10"/>
  <c r="CF29" i="10" s="1"/>
  <c r="BF6" i="10"/>
  <c r="BF28" i="10" s="1"/>
  <c r="AV5" i="10"/>
  <c r="AV27" i="10" s="1"/>
  <c r="BR4" i="10"/>
  <c r="BR26" i="10" s="1"/>
  <c r="F4" i="10"/>
  <c r="F26" i="10" s="1"/>
  <c r="AJ3" i="10"/>
  <c r="AJ25" i="10" s="1"/>
  <c r="CJ6" i="10"/>
  <c r="CJ28" i="10" s="1"/>
  <c r="AJ8" i="10"/>
  <c r="AJ30" i="10" s="1"/>
  <c r="CH5" i="10"/>
  <c r="CH27" i="10" s="1"/>
  <c r="AW6" i="10"/>
  <c r="AW28" i="10" s="1"/>
  <c r="BZ5" i="10"/>
  <c r="BZ27" i="10" s="1"/>
  <c r="AT4" i="10"/>
  <c r="AT26" i="10" s="1"/>
  <c r="CU7" i="10"/>
  <c r="CU29" i="10" s="1"/>
  <c r="BM6" i="10"/>
  <c r="BM28" i="10" s="1"/>
  <c r="AE5" i="10"/>
  <c r="AE27" i="10" s="1"/>
  <c r="BB6" i="10"/>
  <c r="BB28" i="10" s="1"/>
  <c r="R4" i="10"/>
  <c r="R26" i="10" s="1"/>
  <c r="BH8" i="10"/>
  <c r="BH30" i="10" s="1"/>
  <c r="CQ3" i="10"/>
  <c r="CQ25" i="10" s="1"/>
  <c r="E3" i="10"/>
  <c r="E25" i="10" s="1"/>
  <c r="BD4" i="10"/>
  <c r="BD26" i="10" s="1"/>
  <c r="V3" i="10"/>
  <c r="V25" i="10" s="1"/>
  <c r="BL6" i="10"/>
  <c r="BL28" i="10" s="1"/>
  <c r="AB8" i="10"/>
  <c r="AB30" i="10" s="1"/>
  <c r="BP7" i="10"/>
  <c r="BP29" i="10" s="1"/>
  <c r="AN5" i="10"/>
  <c r="AN27" i="10" s="1"/>
  <c r="CN3" i="10"/>
  <c r="CN25" i="10" s="1"/>
  <c r="AF6" i="10"/>
  <c r="AF28" i="10" s="1"/>
  <c r="AS8" i="10"/>
  <c r="AS30" i="10" s="1"/>
  <c r="O5" i="10"/>
  <c r="O27" i="10" s="1"/>
  <c r="AF3" i="10"/>
  <c r="AF25" i="10" s="1"/>
  <c r="F3" i="10"/>
  <c r="F25" i="10" s="1"/>
  <c r="P5" i="10"/>
  <c r="P27" i="10" s="1"/>
  <c r="N5" i="10"/>
  <c r="N27" i="10" s="1"/>
  <c r="AM7" i="10"/>
  <c r="AM29" i="10" s="1"/>
  <c r="BI8" i="10"/>
  <c r="BI30" i="10" s="1"/>
  <c r="AI7" i="10"/>
  <c r="AI29" i="10" s="1"/>
  <c r="CQ5" i="10"/>
  <c r="CQ27" i="10" s="1"/>
  <c r="S3" i="10"/>
  <c r="S25" i="10" s="1"/>
  <c r="CA6" i="10"/>
  <c r="CA28" i="10" s="1"/>
  <c r="CD4" i="10"/>
  <c r="CD26" i="10" s="1"/>
  <c r="AV3" i="10"/>
  <c r="AV25" i="10" s="1"/>
  <c r="BU4" i="10"/>
  <c r="BU26" i="10" s="1"/>
  <c r="O3" i="10"/>
  <c r="O25" i="10" s="1"/>
  <c r="P6" i="10"/>
  <c r="P28" i="10" s="1"/>
  <c r="CH3" i="10"/>
  <c r="CH25" i="10" s="1"/>
  <c r="BQ3" i="10"/>
  <c r="BQ25" i="10" s="1"/>
  <c r="CI4" i="10"/>
  <c r="CI26" i="10" s="1"/>
  <c r="AX6" i="10"/>
  <c r="AX28" i="10" s="1"/>
  <c r="BJ4" i="10"/>
  <c r="BJ26" i="10" s="1"/>
  <c r="AB3" i="10"/>
  <c r="AB25" i="10" s="1"/>
  <c r="CD7" i="10"/>
  <c r="CD29" i="10" s="1"/>
  <c r="AT5" i="10"/>
  <c r="AT27" i="10" s="1"/>
  <c r="O7" i="10"/>
  <c r="O29" i="10" s="1"/>
  <c r="BA8" i="10"/>
  <c r="BA30" i="10" s="1"/>
  <c r="CM7" i="10"/>
  <c r="CM29" i="10" s="1"/>
  <c r="AA7" i="10"/>
  <c r="AA29" i="10" s="1"/>
  <c r="BE6" i="10"/>
  <c r="BE28" i="10" s="1"/>
  <c r="CI5" i="10"/>
  <c r="CI27" i="10" s="1"/>
  <c r="W5" i="10"/>
  <c r="W27" i="10" s="1"/>
  <c r="BK6" i="10"/>
  <c r="BK28" i="10" s="1"/>
  <c r="AL6" i="10"/>
  <c r="AL28" i="10" s="1"/>
  <c r="BV4" i="10"/>
  <c r="BV26" i="10" s="1"/>
  <c r="J4" i="10"/>
  <c r="J26" i="10" s="1"/>
  <c r="AN3" i="10"/>
  <c r="AN25" i="10" s="1"/>
  <c r="L8" i="10"/>
  <c r="L30" i="10" s="1"/>
  <c r="BM4" i="10"/>
  <c r="BM26" i="10" s="1"/>
  <c r="CI3" i="10"/>
  <c r="CI25" i="10" s="1"/>
  <c r="G3" i="10"/>
  <c r="G25" i="10" s="1"/>
  <c r="BR5" i="10"/>
  <c r="BR27" i="10" s="1"/>
  <c r="AV4" i="10"/>
  <c r="AV26" i="10" s="1"/>
  <c r="BZ3" i="10"/>
  <c r="BZ25" i="10" s="1"/>
  <c r="N3" i="10"/>
  <c r="N25" i="10" s="1"/>
  <c r="AS3" i="10"/>
  <c r="AS25" i="10" s="1"/>
  <c r="H6" i="10"/>
  <c r="H28" i="10" s="1"/>
  <c r="AE4" i="10"/>
  <c r="AE26" i="10" s="1"/>
  <c r="CT7" i="10"/>
  <c r="CT29" i="10" s="1"/>
  <c r="BH7" i="10"/>
  <c r="BH29" i="10" s="1"/>
  <c r="AH6" i="10"/>
  <c r="AH28" i="10" s="1"/>
  <c r="AF5" i="10"/>
  <c r="AF27" i="10" s="1"/>
  <c r="BB4" i="10"/>
  <c r="BB26" i="10" s="1"/>
  <c r="CF3" i="10"/>
  <c r="CF25" i="10" s="1"/>
  <c r="T3" i="10"/>
  <c r="T25" i="10" s="1"/>
  <c r="BJ5" i="10"/>
  <c r="BJ27" i="10" s="1"/>
  <c r="Z7" i="10"/>
  <c r="Z29" i="10" s="1"/>
  <c r="C7" i="10"/>
  <c r="C29" i="10" s="1"/>
</calcChain>
</file>

<file path=xl/sharedStrings.xml><?xml version="1.0" encoding="utf-8"?>
<sst xmlns="http://schemas.openxmlformats.org/spreadsheetml/2006/main" count="198" uniqueCount="29">
  <si>
    <t>Hours</t>
  </si>
  <si>
    <t>µmol buffer protonated</t>
  </si>
  <si>
    <t>Avg ∆Abs</t>
  </si>
  <si>
    <t>STDEV of ∆ABS</t>
  </si>
  <si>
    <t>Time (min)</t>
  </si>
  <si>
    <t>MasterMix+BHET (G04)</t>
  </si>
  <si>
    <t>MasterMix+BHET (G05)</t>
  </si>
  <si>
    <t>MasterMix+BHET (G06)</t>
  </si>
  <si>
    <t>avg. time [s]</t>
  </si>
  <si>
    <r>
      <rPr>
        <i/>
        <sz val="12"/>
        <color theme="1"/>
        <rFont val="Calibri"/>
        <family val="2"/>
        <scheme val="minor"/>
      </rPr>
      <t>I. sakiensis</t>
    </r>
    <r>
      <rPr>
        <sz val="12"/>
        <color theme="1"/>
        <rFont val="Calibri"/>
        <family val="2"/>
        <scheme val="minor"/>
      </rPr>
      <t xml:space="preserve"> PETase</t>
    </r>
  </si>
  <si>
    <r>
      <rPr>
        <i/>
        <sz val="12"/>
        <color theme="1"/>
        <rFont val="Calibri"/>
        <family val="2"/>
        <scheme val="minor"/>
      </rPr>
      <t>T. fusca</t>
    </r>
    <r>
      <rPr>
        <sz val="12"/>
        <color theme="1"/>
        <rFont val="Calibri"/>
        <family val="2"/>
        <scheme val="minor"/>
      </rPr>
      <t xml:space="preserve"> cutinase</t>
    </r>
  </si>
  <si>
    <r>
      <rPr>
        <i/>
        <sz val="12"/>
        <color theme="1"/>
        <rFont val="Calibri"/>
        <family val="2"/>
        <scheme val="minor"/>
      </rPr>
      <t>Geobacillus stearothermophilis</t>
    </r>
    <r>
      <rPr>
        <sz val="12"/>
        <color theme="1"/>
        <rFont val="Calibri"/>
        <family val="2"/>
        <scheme val="minor"/>
      </rPr>
      <t xml:space="preserve"> esterase</t>
    </r>
  </si>
  <si>
    <r>
      <rPr>
        <i/>
        <sz val="12"/>
        <color theme="1"/>
        <rFont val="Calibri"/>
        <family val="2"/>
        <scheme val="minor"/>
      </rPr>
      <t>Bacillus subilis</t>
    </r>
    <r>
      <rPr>
        <sz val="12"/>
        <color theme="1"/>
        <rFont val="Calibri"/>
        <family val="2"/>
        <scheme val="minor"/>
      </rPr>
      <t xml:space="preserve"> esterase </t>
    </r>
  </si>
  <si>
    <t>MasterMix+BHET</t>
  </si>
  <si>
    <t xml:space="preserve">MaserMix No BHET </t>
  </si>
  <si>
    <t>MasterMix No BHET</t>
  </si>
  <si>
    <t>AVERAGE</t>
  </si>
  <si>
    <t>Average</t>
  </si>
  <si>
    <t>mM/min</t>
  </si>
  <si>
    <t>µM/min</t>
  </si>
  <si>
    <t>µM/min/µM enzyme</t>
  </si>
  <si>
    <t>Enzyme</t>
  </si>
  <si>
    <t>mol</t>
  </si>
  <si>
    <t>L</t>
  </si>
  <si>
    <t>µmol</t>
  </si>
  <si>
    <r>
      <rPr>
        <i/>
        <sz val="10"/>
        <color theme="1"/>
        <rFont val="Calibri"/>
        <family val="2"/>
        <scheme val="minor"/>
      </rPr>
      <t>T. fusca</t>
    </r>
    <r>
      <rPr>
        <sz val="10"/>
        <color theme="1"/>
        <rFont val="Calibri"/>
        <family val="2"/>
        <scheme val="minor"/>
      </rPr>
      <t xml:space="preserve"> cutinase</t>
    </r>
  </si>
  <si>
    <r>
      <rPr>
        <i/>
        <sz val="10"/>
        <color theme="1"/>
        <rFont val="Calibri"/>
        <family val="2"/>
        <scheme val="minor"/>
      </rPr>
      <t>I. sakiensis</t>
    </r>
    <r>
      <rPr>
        <sz val="10"/>
        <color theme="1"/>
        <rFont val="Calibri"/>
        <family val="2"/>
        <scheme val="minor"/>
      </rPr>
      <t xml:space="preserve"> PETase</t>
    </r>
  </si>
  <si>
    <r>
      <rPr>
        <i/>
        <sz val="10"/>
        <color theme="1"/>
        <rFont val="Calibri"/>
        <family val="2"/>
        <scheme val="minor"/>
      </rPr>
      <t>Geobacillus stearothermophilis</t>
    </r>
    <r>
      <rPr>
        <sz val="10"/>
        <color theme="1"/>
        <rFont val="Calibri"/>
        <family val="2"/>
        <scheme val="minor"/>
      </rPr>
      <t xml:space="preserve"> esterase</t>
    </r>
  </si>
  <si>
    <r>
      <rPr>
        <i/>
        <sz val="10"/>
        <color theme="1"/>
        <rFont val="Calibri"/>
        <family val="2"/>
        <scheme val="minor"/>
      </rPr>
      <t>Bacillus subilis</t>
    </r>
    <r>
      <rPr>
        <sz val="10"/>
        <color theme="1"/>
        <rFont val="Calibri"/>
        <family val="2"/>
        <scheme val="minor"/>
      </rPr>
      <t xml:space="preserve"> esterase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</si>
</sst>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00000"/>
    <numFmt numFmtId="166" formatCode="0.0"/>
    <numFmt numFmtId="167" formatCode="0.000"/>
  </numFmts>
  <fonts count="8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i/>
      <sz val="12"/>
      <color theme="1"/>
      <name val="Calibri"/>
      <family val="2"/>
      <scheme val="minor"/>
    </font>
    <font>
      <sz val="12"/>
      <color rgb="FF000000"/>
      <name val="Calibri"/>
      <family val="2"/>
      <scheme val="minor"/>
    </font>
    <font>
      <sz val="10"/>
      <color theme="1"/>
      <name val="Calibri"/>
      <family val="2"/>
      <scheme val="minor"/>
    </font>
    <font>
      <i/>
      <sz val="10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2" fontId="0" fillId="0" borderId="0" xfId="0" applyNumberFormat="1" applyAlignment="1">
      <alignment horizontal="right"/>
    </xf>
    <xf numFmtId="164" fontId="0" fillId="0" borderId="0" xfId="0" applyNumberFormat="1"/>
    <xf numFmtId="0" fontId="0" fillId="0" borderId="0" xfId="0" applyFill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Font="1"/>
    <xf numFmtId="0" fontId="1" fillId="2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2" fontId="0" fillId="0" borderId="0" xfId="0" applyNumberFormat="1" applyFill="1"/>
    <xf numFmtId="0" fontId="0" fillId="0" borderId="0" xfId="0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167" fontId="0" fillId="0" borderId="1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164" fontId="0" fillId="0" borderId="0" xfId="0" applyNumberFormat="1" applyAlignment="1">
      <alignment horizontal="right"/>
    </xf>
    <xf numFmtId="167" fontId="0" fillId="0" borderId="0" xfId="0" applyNumberFormat="1"/>
    <xf numFmtId="0" fontId="0" fillId="0" borderId="0" xfId="0" applyBorder="1"/>
    <xf numFmtId="0" fontId="2" fillId="0" borderId="0" xfId="0" applyFont="1" applyBorder="1" applyAlignment="1">
      <alignment horizontal="center" vertical="center" wrapText="1"/>
    </xf>
    <xf numFmtId="0" fontId="4" fillId="0" borderId="0" xfId="0" applyFont="1"/>
    <xf numFmtId="0" fontId="5" fillId="0" borderId="0" xfId="0" applyFont="1"/>
    <xf numFmtId="2" fontId="5" fillId="0" borderId="0" xfId="0" applyNumberFormat="1" applyFont="1" applyAlignment="1">
      <alignment horizontal="right"/>
    </xf>
    <xf numFmtId="0" fontId="5" fillId="0" borderId="0" xfId="0" applyFont="1" applyBorder="1"/>
    <xf numFmtId="0" fontId="5" fillId="0" borderId="0" xfId="0" applyFont="1" applyAlignment="1">
      <alignment horizontal="center"/>
    </xf>
    <xf numFmtId="164" fontId="5" fillId="0" borderId="0" xfId="0" applyNumberFormat="1" applyFont="1"/>
    <xf numFmtId="0" fontId="7" fillId="0" borderId="0" xfId="0" applyFont="1"/>
    <xf numFmtId="2" fontId="5" fillId="0" borderId="0" xfId="0" applyNumberFormat="1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'Abs550'!#REF!</c:f>
              <c:strCache>
                <c:ptCount val="1"/>
                <c:pt idx="0">
                  <c:v>#REF!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'Abs550'!$C$2:$CW$2</c:f>
              <c:numCache>
                <c:formatCode>General</c:formatCode>
                <c:ptCount val="99"/>
                <c:pt idx="0">
                  <c:v>0</c:v>
                </c:pt>
                <c:pt idx="1">
                  <c:v>14.999833333333333</c:v>
                </c:pt>
                <c:pt idx="2">
                  <c:v>29.999833333333335</c:v>
                </c:pt>
                <c:pt idx="3">
                  <c:v>44.999833333333328</c:v>
                </c:pt>
                <c:pt idx="4">
                  <c:v>59.999833333333328</c:v>
                </c:pt>
                <c:pt idx="5">
                  <c:v>74.999833333333328</c:v>
                </c:pt>
                <c:pt idx="6">
                  <c:v>89.999833333333328</c:v>
                </c:pt>
                <c:pt idx="7">
                  <c:v>104.99983333333333</c:v>
                </c:pt>
                <c:pt idx="8">
                  <c:v>119.99983333333333</c:v>
                </c:pt>
                <c:pt idx="9">
                  <c:v>134.99983333333333</c:v>
                </c:pt>
                <c:pt idx="10">
                  <c:v>149.99983333333333</c:v>
                </c:pt>
                <c:pt idx="11">
                  <c:v>164.99983333333333</c:v>
                </c:pt>
                <c:pt idx="12">
                  <c:v>179.99983333333333</c:v>
                </c:pt>
                <c:pt idx="13">
                  <c:v>194.99983333333333</c:v>
                </c:pt>
                <c:pt idx="14">
                  <c:v>209.99983333333333</c:v>
                </c:pt>
                <c:pt idx="15">
                  <c:v>224.99983333333333</c:v>
                </c:pt>
                <c:pt idx="16">
                  <c:v>239.99983333333333</c:v>
                </c:pt>
                <c:pt idx="17">
                  <c:v>254.99983333333333</c:v>
                </c:pt>
                <c:pt idx="18">
                  <c:v>269.99983333333336</c:v>
                </c:pt>
                <c:pt idx="19">
                  <c:v>284.99983333333336</c:v>
                </c:pt>
                <c:pt idx="20">
                  <c:v>299.99983333333336</c:v>
                </c:pt>
                <c:pt idx="21">
                  <c:v>314.99983333333336</c:v>
                </c:pt>
                <c:pt idx="22">
                  <c:v>329.99983333333336</c:v>
                </c:pt>
                <c:pt idx="23">
                  <c:v>344.99983333333336</c:v>
                </c:pt>
                <c:pt idx="24">
                  <c:v>359.99983333333336</c:v>
                </c:pt>
                <c:pt idx="25">
                  <c:v>374.99983333333336</c:v>
                </c:pt>
                <c:pt idx="26">
                  <c:v>389.99983333333336</c:v>
                </c:pt>
                <c:pt idx="27">
                  <c:v>404.99983333333336</c:v>
                </c:pt>
                <c:pt idx="28">
                  <c:v>419.99983333333336</c:v>
                </c:pt>
                <c:pt idx="29">
                  <c:v>434.99983333333336</c:v>
                </c:pt>
                <c:pt idx="30">
                  <c:v>449.99983333333336</c:v>
                </c:pt>
                <c:pt idx="31">
                  <c:v>464.99983333333336</c:v>
                </c:pt>
                <c:pt idx="32">
                  <c:v>479.99983333333336</c:v>
                </c:pt>
                <c:pt idx="33">
                  <c:v>494.99983333333336</c:v>
                </c:pt>
                <c:pt idx="34">
                  <c:v>509.99983333333336</c:v>
                </c:pt>
                <c:pt idx="35">
                  <c:v>524.99983333333341</c:v>
                </c:pt>
                <c:pt idx="36">
                  <c:v>539.99983333333341</c:v>
                </c:pt>
                <c:pt idx="37">
                  <c:v>554.9998333333333</c:v>
                </c:pt>
                <c:pt idx="38">
                  <c:v>569.9998333333333</c:v>
                </c:pt>
                <c:pt idx="39">
                  <c:v>584.9998333333333</c:v>
                </c:pt>
                <c:pt idx="40">
                  <c:v>599.9998333333333</c:v>
                </c:pt>
                <c:pt idx="41">
                  <c:v>614.9998333333333</c:v>
                </c:pt>
                <c:pt idx="42">
                  <c:v>629.9998333333333</c:v>
                </c:pt>
                <c:pt idx="43">
                  <c:v>644.9998333333333</c:v>
                </c:pt>
                <c:pt idx="44">
                  <c:v>659.9998333333333</c:v>
                </c:pt>
                <c:pt idx="45">
                  <c:v>674.9998333333333</c:v>
                </c:pt>
                <c:pt idx="46">
                  <c:v>689.9998333333333</c:v>
                </c:pt>
                <c:pt idx="47">
                  <c:v>704.9998333333333</c:v>
                </c:pt>
                <c:pt idx="48">
                  <c:v>719.9998333333333</c:v>
                </c:pt>
                <c:pt idx="49">
                  <c:v>734.9998333333333</c:v>
                </c:pt>
                <c:pt idx="50">
                  <c:v>749.9998333333333</c:v>
                </c:pt>
                <c:pt idx="51">
                  <c:v>764.9998333333333</c:v>
                </c:pt>
                <c:pt idx="52">
                  <c:v>779.9998333333333</c:v>
                </c:pt>
                <c:pt idx="53">
                  <c:v>795</c:v>
                </c:pt>
                <c:pt idx="54">
                  <c:v>809.9998333333333</c:v>
                </c:pt>
                <c:pt idx="55">
                  <c:v>825</c:v>
                </c:pt>
                <c:pt idx="56">
                  <c:v>839.9998333333333</c:v>
                </c:pt>
                <c:pt idx="57">
                  <c:v>854.9998333333333</c:v>
                </c:pt>
                <c:pt idx="58">
                  <c:v>869.9998333333333</c:v>
                </c:pt>
                <c:pt idx="59">
                  <c:v>884.9998333333333</c:v>
                </c:pt>
                <c:pt idx="60">
                  <c:v>899.9998333333333</c:v>
                </c:pt>
                <c:pt idx="61">
                  <c:v>914.9998333333333</c:v>
                </c:pt>
                <c:pt idx="62">
                  <c:v>929.9998333333333</c:v>
                </c:pt>
                <c:pt idx="63">
                  <c:v>944.9998333333333</c:v>
                </c:pt>
                <c:pt idx="64">
                  <c:v>959.9998333333333</c:v>
                </c:pt>
                <c:pt idx="65">
                  <c:v>974.9998333333333</c:v>
                </c:pt>
                <c:pt idx="66">
                  <c:v>990</c:v>
                </c:pt>
                <c:pt idx="67">
                  <c:v>1004.9998333333333</c:v>
                </c:pt>
                <c:pt idx="68">
                  <c:v>1019.9998333333333</c:v>
                </c:pt>
                <c:pt idx="69">
                  <c:v>1034.9998333333333</c:v>
                </c:pt>
                <c:pt idx="70">
                  <c:v>1049.9998333333333</c:v>
                </c:pt>
                <c:pt idx="71">
                  <c:v>1064.9998333333333</c:v>
                </c:pt>
                <c:pt idx="72">
                  <c:v>1080</c:v>
                </c:pt>
                <c:pt idx="73">
                  <c:v>1094.9998333333335</c:v>
                </c:pt>
                <c:pt idx="74">
                  <c:v>1109.9998333333335</c:v>
                </c:pt>
                <c:pt idx="75">
                  <c:v>1124.9998333333335</c:v>
                </c:pt>
                <c:pt idx="76">
                  <c:v>1139.9998333333335</c:v>
                </c:pt>
                <c:pt idx="77">
                  <c:v>1154.9998333333335</c:v>
                </c:pt>
                <c:pt idx="78">
                  <c:v>1169.9998333333335</c:v>
                </c:pt>
                <c:pt idx="79">
                  <c:v>1184.9998333333335</c:v>
                </c:pt>
                <c:pt idx="80">
                  <c:v>1199.9998333333335</c:v>
                </c:pt>
                <c:pt idx="81">
                  <c:v>1214.9998333333335</c:v>
                </c:pt>
                <c:pt idx="82">
                  <c:v>1229.9998333333335</c:v>
                </c:pt>
                <c:pt idx="83">
                  <c:v>1244.9998333333335</c:v>
                </c:pt>
                <c:pt idx="84">
                  <c:v>1259.9998333333335</c:v>
                </c:pt>
                <c:pt idx="85">
                  <c:v>1274.9998333333335</c:v>
                </c:pt>
                <c:pt idx="86">
                  <c:v>1289.9998333333335</c:v>
                </c:pt>
                <c:pt idx="87">
                  <c:v>1304.9998333333335</c:v>
                </c:pt>
                <c:pt idx="88">
                  <c:v>1319.9998333333335</c:v>
                </c:pt>
                <c:pt idx="89">
                  <c:v>1334.9998333333335</c:v>
                </c:pt>
                <c:pt idx="90">
                  <c:v>1349.9998333333335</c:v>
                </c:pt>
                <c:pt idx="91">
                  <c:v>1364.9998333333335</c:v>
                </c:pt>
                <c:pt idx="92">
                  <c:v>1379.9998333333335</c:v>
                </c:pt>
                <c:pt idx="93">
                  <c:v>1394.9998333333335</c:v>
                </c:pt>
                <c:pt idx="94">
                  <c:v>1409.9998333333335</c:v>
                </c:pt>
                <c:pt idx="95">
                  <c:v>1424.9998333333335</c:v>
                </c:pt>
                <c:pt idx="96">
                  <c:v>1439.9998333333335</c:v>
                </c:pt>
                <c:pt idx="97">
                  <c:v>1454.9998333333335</c:v>
                </c:pt>
              </c:numCache>
            </c:numRef>
          </c:xVal>
          <c:yVal>
            <c:numRef>
              <c:f>'Abs550'!#REF!</c:f>
              <c:numCache>
                <c:formatCode>General</c:formatCode>
                <c:ptCount val="1"/>
                <c:pt idx="0">
                  <c:v>1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D88-479F-B728-D3CCC0727A79}"/>
            </c:ext>
          </c:extLst>
        </c:ser>
        <c:ser>
          <c:idx val="1"/>
          <c:order val="1"/>
          <c:tx>
            <c:strRef>
              <c:f>'Abs550'!$B$6</c:f>
              <c:strCache>
                <c:ptCount val="1"/>
                <c:pt idx="0">
                  <c:v>I. sakiensis PETase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'Abs550'!$C$2:$CW$2</c:f>
              <c:numCache>
                <c:formatCode>General</c:formatCode>
                <c:ptCount val="99"/>
                <c:pt idx="0">
                  <c:v>0</c:v>
                </c:pt>
                <c:pt idx="1">
                  <c:v>14.999833333333333</c:v>
                </c:pt>
                <c:pt idx="2">
                  <c:v>29.999833333333335</c:v>
                </c:pt>
                <c:pt idx="3">
                  <c:v>44.999833333333328</c:v>
                </c:pt>
                <c:pt idx="4">
                  <c:v>59.999833333333328</c:v>
                </c:pt>
                <c:pt idx="5">
                  <c:v>74.999833333333328</c:v>
                </c:pt>
                <c:pt idx="6">
                  <c:v>89.999833333333328</c:v>
                </c:pt>
                <c:pt idx="7">
                  <c:v>104.99983333333333</c:v>
                </c:pt>
                <c:pt idx="8">
                  <c:v>119.99983333333333</c:v>
                </c:pt>
                <c:pt idx="9">
                  <c:v>134.99983333333333</c:v>
                </c:pt>
                <c:pt idx="10">
                  <c:v>149.99983333333333</c:v>
                </c:pt>
                <c:pt idx="11">
                  <c:v>164.99983333333333</c:v>
                </c:pt>
                <c:pt idx="12">
                  <c:v>179.99983333333333</c:v>
                </c:pt>
                <c:pt idx="13">
                  <c:v>194.99983333333333</c:v>
                </c:pt>
                <c:pt idx="14">
                  <c:v>209.99983333333333</c:v>
                </c:pt>
                <c:pt idx="15">
                  <c:v>224.99983333333333</c:v>
                </c:pt>
                <c:pt idx="16">
                  <c:v>239.99983333333333</c:v>
                </c:pt>
                <c:pt idx="17">
                  <c:v>254.99983333333333</c:v>
                </c:pt>
                <c:pt idx="18">
                  <c:v>269.99983333333336</c:v>
                </c:pt>
                <c:pt idx="19">
                  <c:v>284.99983333333336</c:v>
                </c:pt>
                <c:pt idx="20">
                  <c:v>299.99983333333336</c:v>
                </c:pt>
                <c:pt idx="21">
                  <c:v>314.99983333333336</c:v>
                </c:pt>
                <c:pt idx="22">
                  <c:v>329.99983333333336</c:v>
                </c:pt>
                <c:pt idx="23">
                  <c:v>344.99983333333336</c:v>
                </c:pt>
                <c:pt idx="24">
                  <c:v>359.99983333333336</c:v>
                </c:pt>
                <c:pt idx="25">
                  <c:v>374.99983333333336</c:v>
                </c:pt>
                <c:pt idx="26">
                  <c:v>389.99983333333336</c:v>
                </c:pt>
                <c:pt idx="27">
                  <c:v>404.99983333333336</c:v>
                </c:pt>
                <c:pt idx="28">
                  <c:v>419.99983333333336</c:v>
                </c:pt>
                <c:pt idx="29">
                  <c:v>434.99983333333336</c:v>
                </c:pt>
                <c:pt idx="30">
                  <c:v>449.99983333333336</c:v>
                </c:pt>
                <c:pt idx="31">
                  <c:v>464.99983333333336</c:v>
                </c:pt>
                <c:pt idx="32">
                  <c:v>479.99983333333336</c:v>
                </c:pt>
                <c:pt idx="33">
                  <c:v>494.99983333333336</c:v>
                </c:pt>
                <c:pt idx="34">
                  <c:v>509.99983333333336</c:v>
                </c:pt>
                <c:pt idx="35">
                  <c:v>524.99983333333341</c:v>
                </c:pt>
                <c:pt idx="36">
                  <c:v>539.99983333333341</c:v>
                </c:pt>
                <c:pt idx="37">
                  <c:v>554.9998333333333</c:v>
                </c:pt>
                <c:pt idx="38">
                  <c:v>569.9998333333333</c:v>
                </c:pt>
                <c:pt idx="39">
                  <c:v>584.9998333333333</c:v>
                </c:pt>
                <c:pt idx="40">
                  <c:v>599.9998333333333</c:v>
                </c:pt>
                <c:pt idx="41">
                  <c:v>614.9998333333333</c:v>
                </c:pt>
                <c:pt idx="42">
                  <c:v>629.9998333333333</c:v>
                </c:pt>
                <c:pt idx="43">
                  <c:v>644.9998333333333</c:v>
                </c:pt>
                <c:pt idx="44">
                  <c:v>659.9998333333333</c:v>
                </c:pt>
                <c:pt idx="45">
                  <c:v>674.9998333333333</c:v>
                </c:pt>
                <c:pt idx="46">
                  <c:v>689.9998333333333</c:v>
                </c:pt>
                <c:pt idx="47">
                  <c:v>704.9998333333333</c:v>
                </c:pt>
                <c:pt idx="48">
                  <c:v>719.9998333333333</c:v>
                </c:pt>
                <c:pt idx="49">
                  <c:v>734.9998333333333</c:v>
                </c:pt>
                <c:pt idx="50">
                  <c:v>749.9998333333333</c:v>
                </c:pt>
                <c:pt idx="51">
                  <c:v>764.9998333333333</c:v>
                </c:pt>
                <c:pt idx="52">
                  <c:v>779.9998333333333</c:v>
                </c:pt>
                <c:pt idx="53">
                  <c:v>795</c:v>
                </c:pt>
                <c:pt idx="54">
                  <c:v>809.9998333333333</c:v>
                </c:pt>
                <c:pt idx="55">
                  <c:v>825</c:v>
                </c:pt>
                <c:pt idx="56">
                  <c:v>839.9998333333333</c:v>
                </c:pt>
                <c:pt idx="57">
                  <c:v>854.9998333333333</c:v>
                </c:pt>
                <c:pt idx="58">
                  <c:v>869.9998333333333</c:v>
                </c:pt>
                <c:pt idx="59">
                  <c:v>884.9998333333333</c:v>
                </c:pt>
                <c:pt idx="60">
                  <c:v>899.9998333333333</c:v>
                </c:pt>
                <c:pt idx="61">
                  <c:v>914.9998333333333</c:v>
                </c:pt>
                <c:pt idx="62">
                  <c:v>929.9998333333333</c:v>
                </c:pt>
                <c:pt idx="63">
                  <c:v>944.9998333333333</c:v>
                </c:pt>
                <c:pt idx="64">
                  <c:v>959.9998333333333</c:v>
                </c:pt>
                <c:pt idx="65">
                  <c:v>974.9998333333333</c:v>
                </c:pt>
                <c:pt idx="66">
                  <c:v>990</c:v>
                </c:pt>
                <c:pt idx="67">
                  <c:v>1004.9998333333333</c:v>
                </c:pt>
                <c:pt idx="68">
                  <c:v>1019.9998333333333</c:v>
                </c:pt>
                <c:pt idx="69">
                  <c:v>1034.9998333333333</c:v>
                </c:pt>
                <c:pt idx="70">
                  <c:v>1049.9998333333333</c:v>
                </c:pt>
                <c:pt idx="71">
                  <c:v>1064.9998333333333</c:v>
                </c:pt>
                <c:pt idx="72">
                  <c:v>1080</c:v>
                </c:pt>
                <c:pt idx="73">
                  <c:v>1094.9998333333335</c:v>
                </c:pt>
                <c:pt idx="74">
                  <c:v>1109.9998333333335</c:v>
                </c:pt>
                <c:pt idx="75">
                  <c:v>1124.9998333333335</c:v>
                </c:pt>
                <c:pt idx="76">
                  <c:v>1139.9998333333335</c:v>
                </c:pt>
                <c:pt idx="77">
                  <c:v>1154.9998333333335</c:v>
                </c:pt>
                <c:pt idx="78">
                  <c:v>1169.9998333333335</c:v>
                </c:pt>
                <c:pt idx="79">
                  <c:v>1184.9998333333335</c:v>
                </c:pt>
                <c:pt idx="80">
                  <c:v>1199.9998333333335</c:v>
                </c:pt>
                <c:pt idx="81">
                  <c:v>1214.9998333333335</c:v>
                </c:pt>
                <c:pt idx="82">
                  <c:v>1229.9998333333335</c:v>
                </c:pt>
                <c:pt idx="83">
                  <c:v>1244.9998333333335</c:v>
                </c:pt>
                <c:pt idx="84">
                  <c:v>1259.9998333333335</c:v>
                </c:pt>
                <c:pt idx="85">
                  <c:v>1274.9998333333335</c:v>
                </c:pt>
                <c:pt idx="86">
                  <c:v>1289.9998333333335</c:v>
                </c:pt>
                <c:pt idx="87">
                  <c:v>1304.9998333333335</c:v>
                </c:pt>
                <c:pt idx="88">
                  <c:v>1319.9998333333335</c:v>
                </c:pt>
                <c:pt idx="89">
                  <c:v>1334.9998333333335</c:v>
                </c:pt>
                <c:pt idx="90">
                  <c:v>1349.9998333333335</c:v>
                </c:pt>
                <c:pt idx="91">
                  <c:v>1364.9998333333335</c:v>
                </c:pt>
                <c:pt idx="92">
                  <c:v>1379.9998333333335</c:v>
                </c:pt>
                <c:pt idx="93">
                  <c:v>1394.9998333333335</c:v>
                </c:pt>
                <c:pt idx="94">
                  <c:v>1409.9998333333335</c:v>
                </c:pt>
                <c:pt idx="95">
                  <c:v>1424.9998333333335</c:v>
                </c:pt>
                <c:pt idx="96">
                  <c:v>1439.9998333333335</c:v>
                </c:pt>
                <c:pt idx="97">
                  <c:v>1454.9998333333335</c:v>
                </c:pt>
              </c:numCache>
            </c:numRef>
          </c:xVal>
          <c:yVal>
            <c:numRef>
              <c:f>'Abs550'!$C$6:$CW$6</c:f>
              <c:numCache>
                <c:formatCode>0.0000</c:formatCode>
                <c:ptCount val="99"/>
                <c:pt idx="0" formatCode="0.000">
                  <c:v>0.76503333333333334</c:v>
                </c:pt>
                <c:pt idx="1">
                  <c:v>0.57169999999999999</c:v>
                </c:pt>
                <c:pt idx="2">
                  <c:v>0.47389999999999999</c:v>
                </c:pt>
                <c:pt idx="3">
                  <c:v>0.53449999999999998</c:v>
                </c:pt>
                <c:pt idx="4">
                  <c:v>0.56589999999999996</c:v>
                </c:pt>
                <c:pt idx="5">
                  <c:v>0.58540000000000003</c:v>
                </c:pt>
                <c:pt idx="6">
                  <c:v>0.57630000000000003</c:v>
                </c:pt>
                <c:pt idx="7">
                  <c:v>0.56030000000000002</c:v>
                </c:pt>
                <c:pt idx="8">
                  <c:v>0.55830000000000002</c:v>
                </c:pt>
                <c:pt idx="9">
                  <c:v>0.54800000000000004</c:v>
                </c:pt>
                <c:pt idx="10">
                  <c:v>0.53320000000000001</c:v>
                </c:pt>
                <c:pt idx="11">
                  <c:v>0.52610000000000001</c:v>
                </c:pt>
                <c:pt idx="12">
                  <c:v>0.52170000000000005</c:v>
                </c:pt>
                <c:pt idx="13">
                  <c:v>0.51839999999999997</c:v>
                </c:pt>
                <c:pt idx="14">
                  <c:v>0.51300000000000001</c:v>
                </c:pt>
                <c:pt idx="15">
                  <c:v>0.51380000000000003</c:v>
                </c:pt>
                <c:pt idx="16">
                  <c:v>0.50819999999999999</c:v>
                </c:pt>
                <c:pt idx="17">
                  <c:v>0.51119999999999999</c:v>
                </c:pt>
                <c:pt idx="18">
                  <c:v>0.50509999999999999</c:v>
                </c:pt>
                <c:pt idx="19">
                  <c:v>0.50939999999999996</c:v>
                </c:pt>
                <c:pt idx="20">
                  <c:v>0.50309999999999999</c:v>
                </c:pt>
                <c:pt idx="21">
                  <c:v>0.50800000000000001</c:v>
                </c:pt>
                <c:pt idx="22">
                  <c:v>0.50280000000000002</c:v>
                </c:pt>
                <c:pt idx="23">
                  <c:v>0.50760000000000005</c:v>
                </c:pt>
                <c:pt idx="24">
                  <c:v>0.50209999999999999</c:v>
                </c:pt>
                <c:pt idx="25">
                  <c:v>0.50819999999999999</c:v>
                </c:pt>
                <c:pt idx="26">
                  <c:v>0.50180000000000002</c:v>
                </c:pt>
                <c:pt idx="27">
                  <c:v>0.5071</c:v>
                </c:pt>
                <c:pt idx="28">
                  <c:v>0.50249999999999995</c:v>
                </c:pt>
                <c:pt idx="29">
                  <c:v>0.50670000000000004</c:v>
                </c:pt>
                <c:pt idx="30">
                  <c:v>0.50270000000000004</c:v>
                </c:pt>
                <c:pt idx="31">
                  <c:v>0.50790000000000002</c:v>
                </c:pt>
                <c:pt idx="32">
                  <c:v>0.50480000000000003</c:v>
                </c:pt>
                <c:pt idx="33">
                  <c:v>0.5111</c:v>
                </c:pt>
                <c:pt idx="34">
                  <c:v>0.50609999999999999</c:v>
                </c:pt>
                <c:pt idx="35">
                  <c:v>0.50970000000000004</c:v>
                </c:pt>
                <c:pt idx="36">
                  <c:v>0.50490000000000002</c:v>
                </c:pt>
                <c:pt idx="37">
                  <c:v>0.5091</c:v>
                </c:pt>
                <c:pt idx="38">
                  <c:v>0.50570000000000004</c:v>
                </c:pt>
                <c:pt idx="39">
                  <c:v>0.51029999999999998</c:v>
                </c:pt>
                <c:pt idx="40">
                  <c:v>0.50539999999999996</c:v>
                </c:pt>
                <c:pt idx="41">
                  <c:v>0.51119999999999999</c:v>
                </c:pt>
                <c:pt idx="42">
                  <c:v>0.505</c:v>
                </c:pt>
                <c:pt idx="43">
                  <c:v>0.51019999999999999</c:v>
                </c:pt>
                <c:pt idx="44">
                  <c:v>0.50480000000000003</c:v>
                </c:pt>
                <c:pt idx="45">
                  <c:v>0.51039999999999996</c:v>
                </c:pt>
                <c:pt idx="46">
                  <c:v>0.50460000000000005</c:v>
                </c:pt>
                <c:pt idx="47">
                  <c:v>0.5101</c:v>
                </c:pt>
                <c:pt idx="48">
                  <c:v>0.50449999999999995</c:v>
                </c:pt>
                <c:pt idx="49">
                  <c:v>0.51190000000000002</c:v>
                </c:pt>
                <c:pt idx="50">
                  <c:v>0.50560000000000005</c:v>
                </c:pt>
                <c:pt idx="51">
                  <c:v>0.50880000000000003</c:v>
                </c:pt>
                <c:pt idx="52">
                  <c:v>0.50560000000000005</c:v>
                </c:pt>
                <c:pt idx="53">
                  <c:v>0.50670000000000004</c:v>
                </c:pt>
                <c:pt idx="54">
                  <c:v>0.50590000000000002</c:v>
                </c:pt>
                <c:pt idx="55">
                  <c:v>0.50639999999999996</c:v>
                </c:pt>
                <c:pt idx="56">
                  <c:v>0.50519999999999998</c:v>
                </c:pt>
                <c:pt idx="57">
                  <c:v>0.50560000000000005</c:v>
                </c:pt>
                <c:pt idx="58">
                  <c:v>0.50180000000000002</c:v>
                </c:pt>
                <c:pt idx="59">
                  <c:v>0.50370000000000004</c:v>
                </c:pt>
                <c:pt idx="60">
                  <c:v>0.50070000000000003</c:v>
                </c:pt>
                <c:pt idx="61">
                  <c:v>0.50380000000000003</c:v>
                </c:pt>
                <c:pt idx="62">
                  <c:v>0.501</c:v>
                </c:pt>
                <c:pt idx="63">
                  <c:v>0.50360000000000005</c:v>
                </c:pt>
                <c:pt idx="64">
                  <c:v>0.501</c:v>
                </c:pt>
                <c:pt idx="65">
                  <c:v>0.50319999999999998</c:v>
                </c:pt>
                <c:pt idx="66">
                  <c:v>0.50109999999999999</c:v>
                </c:pt>
                <c:pt idx="67">
                  <c:v>0.50309999999999999</c:v>
                </c:pt>
                <c:pt idx="68">
                  <c:v>0.50239999999999996</c:v>
                </c:pt>
                <c:pt idx="69">
                  <c:v>0.50329999999999997</c:v>
                </c:pt>
                <c:pt idx="70">
                  <c:v>0.50260000000000005</c:v>
                </c:pt>
                <c:pt idx="71">
                  <c:v>0.50319999999999998</c:v>
                </c:pt>
                <c:pt idx="72">
                  <c:v>0.50309999999999999</c:v>
                </c:pt>
                <c:pt idx="73">
                  <c:v>0.50370000000000004</c:v>
                </c:pt>
                <c:pt idx="74">
                  <c:v>0.50349999999999995</c:v>
                </c:pt>
                <c:pt idx="75">
                  <c:v>0.50370000000000004</c:v>
                </c:pt>
                <c:pt idx="76">
                  <c:v>0.50360000000000005</c:v>
                </c:pt>
                <c:pt idx="77">
                  <c:v>0.50390000000000001</c:v>
                </c:pt>
                <c:pt idx="78">
                  <c:v>0.50680000000000003</c:v>
                </c:pt>
                <c:pt idx="79">
                  <c:v>0.50560000000000005</c:v>
                </c:pt>
                <c:pt idx="80">
                  <c:v>0.5071</c:v>
                </c:pt>
                <c:pt idx="81">
                  <c:v>0.50609999999999999</c:v>
                </c:pt>
                <c:pt idx="82">
                  <c:v>0.50760000000000005</c:v>
                </c:pt>
                <c:pt idx="83">
                  <c:v>0.50600000000000001</c:v>
                </c:pt>
                <c:pt idx="84">
                  <c:v>0.50800000000000001</c:v>
                </c:pt>
                <c:pt idx="85">
                  <c:v>0.50660000000000005</c:v>
                </c:pt>
                <c:pt idx="86">
                  <c:v>0.5081</c:v>
                </c:pt>
                <c:pt idx="87">
                  <c:v>0.50629999999999997</c:v>
                </c:pt>
                <c:pt idx="88">
                  <c:v>0.50880000000000003</c:v>
                </c:pt>
                <c:pt idx="89">
                  <c:v>0.50639999999999996</c:v>
                </c:pt>
                <c:pt idx="90">
                  <c:v>0.50870000000000004</c:v>
                </c:pt>
                <c:pt idx="91">
                  <c:v>0.50629999999999997</c:v>
                </c:pt>
                <c:pt idx="92">
                  <c:v>0.50829999999999997</c:v>
                </c:pt>
                <c:pt idx="93">
                  <c:v>0.50639999999999996</c:v>
                </c:pt>
                <c:pt idx="94">
                  <c:v>0.50900000000000001</c:v>
                </c:pt>
                <c:pt idx="95">
                  <c:v>0.50600000000000001</c:v>
                </c:pt>
                <c:pt idx="96">
                  <c:v>0.50990000000000002</c:v>
                </c:pt>
                <c:pt idx="97">
                  <c:v>0.50580000000000003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D88-479F-B728-D3CCC0727A79}"/>
            </c:ext>
          </c:extLst>
        </c:ser>
        <c:ser>
          <c:idx val="2"/>
          <c:order val="2"/>
          <c:tx>
            <c:strRef>
              <c:f>'Abs550'!$B$7</c:f>
              <c:strCache>
                <c:ptCount val="1"/>
                <c:pt idx="0">
                  <c:v>I. sakiensis PETase</c:v>
                </c:pt>
              </c:strCache>
            </c:strRef>
          </c:tx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'Abs550'!$C$2:$CW$2</c:f>
              <c:numCache>
                <c:formatCode>General</c:formatCode>
                <c:ptCount val="99"/>
                <c:pt idx="0">
                  <c:v>0</c:v>
                </c:pt>
                <c:pt idx="1">
                  <c:v>14.999833333333333</c:v>
                </c:pt>
                <c:pt idx="2">
                  <c:v>29.999833333333335</c:v>
                </c:pt>
                <c:pt idx="3">
                  <c:v>44.999833333333328</c:v>
                </c:pt>
                <c:pt idx="4">
                  <c:v>59.999833333333328</c:v>
                </c:pt>
                <c:pt idx="5">
                  <c:v>74.999833333333328</c:v>
                </c:pt>
                <c:pt idx="6">
                  <c:v>89.999833333333328</c:v>
                </c:pt>
                <c:pt idx="7">
                  <c:v>104.99983333333333</c:v>
                </c:pt>
                <c:pt idx="8">
                  <c:v>119.99983333333333</c:v>
                </c:pt>
                <c:pt idx="9">
                  <c:v>134.99983333333333</c:v>
                </c:pt>
                <c:pt idx="10">
                  <c:v>149.99983333333333</c:v>
                </c:pt>
                <c:pt idx="11">
                  <c:v>164.99983333333333</c:v>
                </c:pt>
                <c:pt idx="12">
                  <c:v>179.99983333333333</c:v>
                </c:pt>
                <c:pt idx="13">
                  <c:v>194.99983333333333</c:v>
                </c:pt>
                <c:pt idx="14">
                  <c:v>209.99983333333333</c:v>
                </c:pt>
                <c:pt idx="15">
                  <c:v>224.99983333333333</c:v>
                </c:pt>
                <c:pt idx="16">
                  <c:v>239.99983333333333</c:v>
                </c:pt>
                <c:pt idx="17">
                  <c:v>254.99983333333333</c:v>
                </c:pt>
                <c:pt idx="18">
                  <c:v>269.99983333333336</c:v>
                </c:pt>
                <c:pt idx="19">
                  <c:v>284.99983333333336</c:v>
                </c:pt>
                <c:pt idx="20">
                  <c:v>299.99983333333336</c:v>
                </c:pt>
                <c:pt idx="21">
                  <c:v>314.99983333333336</c:v>
                </c:pt>
                <c:pt idx="22">
                  <c:v>329.99983333333336</c:v>
                </c:pt>
                <c:pt idx="23">
                  <c:v>344.99983333333336</c:v>
                </c:pt>
                <c:pt idx="24">
                  <c:v>359.99983333333336</c:v>
                </c:pt>
                <c:pt idx="25">
                  <c:v>374.99983333333336</c:v>
                </c:pt>
                <c:pt idx="26">
                  <c:v>389.99983333333336</c:v>
                </c:pt>
                <c:pt idx="27">
                  <c:v>404.99983333333336</c:v>
                </c:pt>
                <c:pt idx="28">
                  <c:v>419.99983333333336</c:v>
                </c:pt>
                <c:pt idx="29">
                  <c:v>434.99983333333336</c:v>
                </c:pt>
                <c:pt idx="30">
                  <c:v>449.99983333333336</c:v>
                </c:pt>
                <c:pt idx="31">
                  <c:v>464.99983333333336</c:v>
                </c:pt>
                <c:pt idx="32">
                  <c:v>479.99983333333336</c:v>
                </c:pt>
                <c:pt idx="33">
                  <c:v>494.99983333333336</c:v>
                </c:pt>
                <c:pt idx="34">
                  <c:v>509.99983333333336</c:v>
                </c:pt>
                <c:pt idx="35">
                  <c:v>524.99983333333341</c:v>
                </c:pt>
                <c:pt idx="36">
                  <c:v>539.99983333333341</c:v>
                </c:pt>
                <c:pt idx="37">
                  <c:v>554.9998333333333</c:v>
                </c:pt>
                <c:pt idx="38">
                  <c:v>569.9998333333333</c:v>
                </c:pt>
                <c:pt idx="39">
                  <c:v>584.9998333333333</c:v>
                </c:pt>
                <c:pt idx="40">
                  <c:v>599.9998333333333</c:v>
                </c:pt>
                <c:pt idx="41">
                  <c:v>614.9998333333333</c:v>
                </c:pt>
                <c:pt idx="42">
                  <c:v>629.9998333333333</c:v>
                </c:pt>
                <c:pt idx="43">
                  <c:v>644.9998333333333</c:v>
                </c:pt>
                <c:pt idx="44">
                  <c:v>659.9998333333333</c:v>
                </c:pt>
                <c:pt idx="45">
                  <c:v>674.9998333333333</c:v>
                </c:pt>
                <c:pt idx="46">
                  <c:v>689.9998333333333</c:v>
                </c:pt>
                <c:pt idx="47">
                  <c:v>704.9998333333333</c:v>
                </c:pt>
                <c:pt idx="48">
                  <c:v>719.9998333333333</c:v>
                </c:pt>
                <c:pt idx="49">
                  <c:v>734.9998333333333</c:v>
                </c:pt>
                <c:pt idx="50">
                  <c:v>749.9998333333333</c:v>
                </c:pt>
                <c:pt idx="51">
                  <c:v>764.9998333333333</c:v>
                </c:pt>
                <c:pt idx="52">
                  <c:v>779.9998333333333</c:v>
                </c:pt>
                <c:pt idx="53">
                  <c:v>795</c:v>
                </c:pt>
                <c:pt idx="54">
                  <c:v>809.9998333333333</c:v>
                </c:pt>
                <c:pt idx="55">
                  <c:v>825</c:v>
                </c:pt>
                <c:pt idx="56">
                  <c:v>839.9998333333333</c:v>
                </c:pt>
                <c:pt idx="57">
                  <c:v>854.9998333333333</c:v>
                </c:pt>
                <c:pt idx="58">
                  <c:v>869.9998333333333</c:v>
                </c:pt>
                <c:pt idx="59">
                  <c:v>884.9998333333333</c:v>
                </c:pt>
                <c:pt idx="60">
                  <c:v>899.9998333333333</c:v>
                </c:pt>
                <c:pt idx="61">
                  <c:v>914.9998333333333</c:v>
                </c:pt>
                <c:pt idx="62">
                  <c:v>929.9998333333333</c:v>
                </c:pt>
                <c:pt idx="63">
                  <c:v>944.9998333333333</c:v>
                </c:pt>
                <c:pt idx="64">
                  <c:v>959.9998333333333</c:v>
                </c:pt>
                <c:pt idx="65">
                  <c:v>974.9998333333333</c:v>
                </c:pt>
                <c:pt idx="66">
                  <c:v>990</c:v>
                </c:pt>
                <c:pt idx="67">
                  <c:v>1004.9998333333333</c:v>
                </c:pt>
                <c:pt idx="68">
                  <c:v>1019.9998333333333</c:v>
                </c:pt>
                <c:pt idx="69">
                  <c:v>1034.9998333333333</c:v>
                </c:pt>
                <c:pt idx="70">
                  <c:v>1049.9998333333333</c:v>
                </c:pt>
                <c:pt idx="71">
                  <c:v>1064.9998333333333</c:v>
                </c:pt>
                <c:pt idx="72">
                  <c:v>1080</c:v>
                </c:pt>
                <c:pt idx="73">
                  <c:v>1094.9998333333335</c:v>
                </c:pt>
                <c:pt idx="74">
                  <c:v>1109.9998333333335</c:v>
                </c:pt>
                <c:pt idx="75">
                  <c:v>1124.9998333333335</c:v>
                </c:pt>
                <c:pt idx="76">
                  <c:v>1139.9998333333335</c:v>
                </c:pt>
                <c:pt idx="77">
                  <c:v>1154.9998333333335</c:v>
                </c:pt>
                <c:pt idx="78">
                  <c:v>1169.9998333333335</c:v>
                </c:pt>
                <c:pt idx="79">
                  <c:v>1184.9998333333335</c:v>
                </c:pt>
                <c:pt idx="80">
                  <c:v>1199.9998333333335</c:v>
                </c:pt>
                <c:pt idx="81">
                  <c:v>1214.9998333333335</c:v>
                </c:pt>
                <c:pt idx="82">
                  <c:v>1229.9998333333335</c:v>
                </c:pt>
                <c:pt idx="83">
                  <c:v>1244.9998333333335</c:v>
                </c:pt>
                <c:pt idx="84">
                  <c:v>1259.9998333333335</c:v>
                </c:pt>
                <c:pt idx="85">
                  <c:v>1274.9998333333335</c:v>
                </c:pt>
                <c:pt idx="86">
                  <c:v>1289.9998333333335</c:v>
                </c:pt>
                <c:pt idx="87">
                  <c:v>1304.9998333333335</c:v>
                </c:pt>
                <c:pt idx="88">
                  <c:v>1319.9998333333335</c:v>
                </c:pt>
                <c:pt idx="89">
                  <c:v>1334.9998333333335</c:v>
                </c:pt>
                <c:pt idx="90">
                  <c:v>1349.9998333333335</c:v>
                </c:pt>
                <c:pt idx="91">
                  <c:v>1364.9998333333335</c:v>
                </c:pt>
                <c:pt idx="92">
                  <c:v>1379.9998333333335</c:v>
                </c:pt>
                <c:pt idx="93">
                  <c:v>1394.9998333333335</c:v>
                </c:pt>
                <c:pt idx="94">
                  <c:v>1409.9998333333335</c:v>
                </c:pt>
                <c:pt idx="95">
                  <c:v>1424.9998333333335</c:v>
                </c:pt>
                <c:pt idx="96">
                  <c:v>1439.9998333333335</c:v>
                </c:pt>
                <c:pt idx="97">
                  <c:v>1454.9998333333335</c:v>
                </c:pt>
              </c:numCache>
            </c:numRef>
          </c:xVal>
          <c:yVal>
            <c:numRef>
              <c:f>'Abs550'!$C$7:$CW$7</c:f>
              <c:numCache>
                <c:formatCode>0.0000</c:formatCode>
                <c:ptCount val="99"/>
                <c:pt idx="0" formatCode="0.000">
                  <c:v>0.76503333333333334</c:v>
                </c:pt>
                <c:pt idx="1">
                  <c:v>0.57609999999999995</c:v>
                </c:pt>
                <c:pt idx="2">
                  <c:v>0.4763</c:v>
                </c:pt>
                <c:pt idx="3">
                  <c:v>0.51429999999999998</c:v>
                </c:pt>
                <c:pt idx="4">
                  <c:v>0.56489999999999996</c:v>
                </c:pt>
                <c:pt idx="5">
                  <c:v>0.56179999999999997</c:v>
                </c:pt>
                <c:pt idx="6">
                  <c:v>0.54090000000000005</c:v>
                </c:pt>
                <c:pt idx="7">
                  <c:v>0.53720000000000001</c:v>
                </c:pt>
                <c:pt idx="8">
                  <c:v>0.51549999999999996</c:v>
                </c:pt>
                <c:pt idx="9">
                  <c:v>0.51359999999999995</c:v>
                </c:pt>
                <c:pt idx="10">
                  <c:v>0.49959999999999999</c:v>
                </c:pt>
                <c:pt idx="11">
                  <c:v>0.48809999999999998</c:v>
                </c:pt>
                <c:pt idx="12">
                  <c:v>0.48559999999999998</c:v>
                </c:pt>
                <c:pt idx="13">
                  <c:v>0.47860000000000003</c:v>
                </c:pt>
                <c:pt idx="14">
                  <c:v>0.47420000000000001</c:v>
                </c:pt>
                <c:pt idx="15">
                  <c:v>0.47120000000000001</c:v>
                </c:pt>
                <c:pt idx="16">
                  <c:v>0.47</c:v>
                </c:pt>
                <c:pt idx="17">
                  <c:v>0.46810000000000002</c:v>
                </c:pt>
                <c:pt idx="18">
                  <c:v>0.46800000000000003</c:v>
                </c:pt>
                <c:pt idx="19">
                  <c:v>0.4667</c:v>
                </c:pt>
                <c:pt idx="20">
                  <c:v>0.46629999999999999</c:v>
                </c:pt>
                <c:pt idx="21">
                  <c:v>0.46560000000000001</c:v>
                </c:pt>
                <c:pt idx="22">
                  <c:v>0.46579999999999999</c:v>
                </c:pt>
                <c:pt idx="23">
                  <c:v>0.46550000000000002</c:v>
                </c:pt>
                <c:pt idx="24">
                  <c:v>0.46539999999999998</c:v>
                </c:pt>
                <c:pt idx="25">
                  <c:v>0.46560000000000001</c:v>
                </c:pt>
                <c:pt idx="26">
                  <c:v>0.46479999999999999</c:v>
                </c:pt>
                <c:pt idx="27">
                  <c:v>0.4647</c:v>
                </c:pt>
                <c:pt idx="28">
                  <c:v>0.46439999999999998</c:v>
                </c:pt>
                <c:pt idx="29">
                  <c:v>0.46479999999999999</c:v>
                </c:pt>
                <c:pt idx="30">
                  <c:v>0.46439999999999998</c:v>
                </c:pt>
                <c:pt idx="31">
                  <c:v>0.46689999999999998</c:v>
                </c:pt>
                <c:pt idx="32">
                  <c:v>0.46679999999999999</c:v>
                </c:pt>
                <c:pt idx="33">
                  <c:v>0.46929999999999999</c:v>
                </c:pt>
                <c:pt idx="34">
                  <c:v>0.46860000000000002</c:v>
                </c:pt>
                <c:pt idx="35">
                  <c:v>0.47110000000000002</c:v>
                </c:pt>
                <c:pt idx="36">
                  <c:v>0.47049999999999997</c:v>
                </c:pt>
                <c:pt idx="37">
                  <c:v>0.4728</c:v>
                </c:pt>
                <c:pt idx="38">
                  <c:v>0.47199999999999998</c:v>
                </c:pt>
                <c:pt idx="39">
                  <c:v>0.4753</c:v>
                </c:pt>
                <c:pt idx="40">
                  <c:v>0.47449999999999998</c:v>
                </c:pt>
                <c:pt idx="41">
                  <c:v>0.47710000000000002</c:v>
                </c:pt>
                <c:pt idx="42">
                  <c:v>0.47749999999999998</c:v>
                </c:pt>
                <c:pt idx="43">
                  <c:v>0.47839999999999999</c:v>
                </c:pt>
                <c:pt idx="44">
                  <c:v>0.4788</c:v>
                </c:pt>
                <c:pt idx="45">
                  <c:v>0.47889999999999999</c:v>
                </c:pt>
                <c:pt idx="46">
                  <c:v>0.48060000000000003</c:v>
                </c:pt>
                <c:pt idx="47">
                  <c:v>0.48049999999999998</c:v>
                </c:pt>
                <c:pt idx="48">
                  <c:v>0.48080000000000001</c:v>
                </c:pt>
                <c:pt idx="49">
                  <c:v>0.48010000000000003</c:v>
                </c:pt>
                <c:pt idx="50">
                  <c:v>0.48080000000000001</c:v>
                </c:pt>
                <c:pt idx="51">
                  <c:v>0.48</c:v>
                </c:pt>
                <c:pt idx="52">
                  <c:v>0.48099999999999998</c:v>
                </c:pt>
                <c:pt idx="53">
                  <c:v>0.48080000000000001</c:v>
                </c:pt>
                <c:pt idx="54">
                  <c:v>0.48130000000000001</c:v>
                </c:pt>
                <c:pt idx="55">
                  <c:v>0.48080000000000001</c:v>
                </c:pt>
                <c:pt idx="56">
                  <c:v>0.4829</c:v>
                </c:pt>
                <c:pt idx="57">
                  <c:v>0.48060000000000003</c:v>
                </c:pt>
                <c:pt idx="58">
                  <c:v>0.48199999999999998</c:v>
                </c:pt>
                <c:pt idx="59">
                  <c:v>0.48010000000000003</c:v>
                </c:pt>
                <c:pt idx="60">
                  <c:v>0.48199999999999998</c:v>
                </c:pt>
                <c:pt idx="61">
                  <c:v>0.4793</c:v>
                </c:pt>
                <c:pt idx="62">
                  <c:v>0.4819</c:v>
                </c:pt>
                <c:pt idx="63">
                  <c:v>0.48070000000000002</c:v>
                </c:pt>
                <c:pt idx="64">
                  <c:v>0.48139999999999999</c:v>
                </c:pt>
                <c:pt idx="65">
                  <c:v>0.47820000000000001</c:v>
                </c:pt>
                <c:pt idx="66">
                  <c:v>0.48060000000000003</c:v>
                </c:pt>
                <c:pt idx="67">
                  <c:v>0.47910000000000003</c:v>
                </c:pt>
                <c:pt idx="68">
                  <c:v>0.48039999999999999</c:v>
                </c:pt>
                <c:pt idx="69">
                  <c:v>0.47960000000000003</c:v>
                </c:pt>
                <c:pt idx="70">
                  <c:v>0.4803</c:v>
                </c:pt>
                <c:pt idx="71">
                  <c:v>0.47970000000000002</c:v>
                </c:pt>
                <c:pt idx="72">
                  <c:v>0.4803</c:v>
                </c:pt>
                <c:pt idx="73">
                  <c:v>0.48020000000000002</c:v>
                </c:pt>
                <c:pt idx="74">
                  <c:v>0.4803</c:v>
                </c:pt>
                <c:pt idx="75">
                  <c:v>0.48010000000000003</c:v>
                </c:pt>
                <c:pt idx="76">
                  <c:v>0.48060000000000003</c:v>
                </c:pt>
                <c:pt idx="77">
                  <c:v>0.48</c:v>
                </c:pt>
                <c:pt idx="78">
                  <c:v>0.48070000000000002</c:v>
                </c:pt>
                <c:pt idx="79">
                  <c:v>0.48</c:v>
                </c:pt>
                <c:pt idx="80">
                  <c:v>0.48149999999999998</c:v>
                </c:pt>
                <c:pt idx="81">
                  <c:v>0.48039999999999999</c:v>
                </c:pt>
                <c:pt idx="82">
                  <c:v>0.48170000000000002</c:v>
                </c:pt>
                <c:pt idx="83">
                  <c:v>0.47989999999999999</c:v>
                </c:pt>
                <c:pt idx="84">
                  <c:v>0.48180000000000001</c:v>
                </c:pt>
                <c:pt idx="85">
                  <c:v>0.48</c:v>
                </c:pt>
                <c:pt idx="86">
                  <c:v>0.48199999999999998</c:v>
                </c:pt>
                <c:pt idx="87">
                  <c:v>0.47970000000000002</c:v>
                </c:pt>
                <c:pt idx="88">
                  <c:v>0.4819</c:v>
                </c:pt>
                <c:pt idx="89">
                  <c:v>0.47949999999999998</c:v>
                </c:pt>
                <c:pt idx="90">
                  <c:v>0.4819</c:v>
                </c:pt>
                <c:pt idx="91">
                  <c:v>0.47920000000000001</c:v>
                </c:pt>
                <c:pt idx="92">
                  <c:v>0.48139999999999999</c:v>
                </c:pt>
                <c:pt idx="93">
                  <c:v>0.47889999999999999</c:v>
                </c:pt>
                <c:pt idx="94">
                  <c:v>0.48170000000000002</c:v>
                </c:pt>
                <c:pt idx="95">
                  <c:v>0.47870000000000001</c:v>
                </c:pt>
                <c:pt idx="96">
                  <c:v>0.48170000000000002</c:v>
                </c:pt>
                <c:pt idx="97">
                  <c:v>0.4788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D88-479F-B728-D3CCC0727A7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76242632"/>
        <c:axId val="776245512"/>
      </c:scatterChart>
      <c:valAx>
        <c:axId val="776242632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Time (minute)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6245512"/>
        <c:crosses val="autoZero"/>
        <c:crossBetween val="midCat"/>
      </c:valAx>
      <c:valAx>
        <c:axId val="77624551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A</a:t>
                </a:r>
                <a:r>
                  <a:rPr lang="en-US" baseline="-25000"/>
                  <a:t>615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-540000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76242632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52981802274715661"/>
                  <c:y val="-6.938028579760863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'mM Ester Cleaved'!$C$24:$F$24</c:f>
              <c:numCache>
                <c:formatCode>0.00</c:formatCode>
                <c:ptCount val="4"/>
                <c:pt idx="0">
                  <c:v>0</c:v>
                </c:pt>
                <c:pt idx="1">
                  <c:v>14.999833333333333</c:v>
                </c:pt>
                <c:pt idx="2">
                  <c:v>29.999833333333335</c:v>
                </c:pt>
                <c:pt idx="3">
                  <c:v>44.999833333333328</c:v>
                </c:pt>
              </c:numCache>
            </c:numRef>
          </c:xVal>
          <c:yVal>
            <c:numRef>
              <c:f>'mM Ester Cleaved'!$C$25:$F$25</c:f>
              <c:numCache>
                <c:formatCode>0.00</c:formatCode>
                <c:ptCount val="4"/>
                <c:pt idx="0">
                  <c:v>0</c:v>
                </c:pt>
                <c:pt idx="1">
                  <c:v>0.39143568293123943</c:v>
                </c:pt>
                <c:pt idx="2">
                  <c:v>0.92591982570495901</c:v>
                </c:pt>
                <c:pt idx="3">
                  <c:v>0.91197627022702188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35F0-4C2D-87AF-42A14D24FAE7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7859580052493436"/>
                  <c:y val="-1.191601049868766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'mM Ester Cleaved'!$C$24:$F$24</c:f>
              <c:numCache>
                <c:formatCode>0.00</c:formatCode>
                <c:ptCount val="4"/>
                <c:pt idx="0">
                  <c:v>0</c:v>
                </c:pt>
                <c:pt idx="1">
                  <c:v>14.999833333333333</c:v>
                </c:pt>
                <c:pt idx="2">
                  <c:v>29.999833333333335</c:v>
                </c:pt>
                <c:pt idx="3">
                  <c:v>44.999833333333328</c:v>
                </c:pt>
              </c:numCache>
            </c:numRef>
          </c:xVal>
          <c:yVal>
            <c:numRef>
              <c:f>'mM Ester Cleaved'!$C$26:$F$26</c:f>
              <c:numCache>
                <c:formatCode>0.00</c:formatCode>
                <c:ptCount val="4"/>
                <c:pt idx="0">
                  <c:v>0</c:v>
                </c:pt>
                <c:pt idx="1">
                  <c:v>0.65529065582143431</c:v>
                </c:pt>
                <c:pt idx="2">
                  <c:v>0.94861338563261377</c:v>
                </c:pt>
                <c:pt idx="3">
                  <c:v>0.77976652557386916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35F0-4C2D-87AF-42A14D24FAE7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22426377952755905"/>
                  <c:y val="-1.936606882473024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'mM Ester Cleaved'!$C$24:$F$24</c:f>
              <c:numCache>
                <c:formatCode>0.00</c:formatCode>
                <c:ptCount val="4"/>
                <c:pt idx="0">
                  <c:v>0</c:v>
                </c:pt>
                <c:pt idx="1">
                  <c:v>14.999833333333333</c:v>
                </c:pt>
                <c:pt idx="2">
                  <c:v>29.999833333333335</c:v>
                </c:pt>
                <c:pt idx="3">
                  <c:v>44.999833333333328</c:v>
                </c:pt>
              </c:numCache>
            </c:numRef>
          </c:xVal>
          <c:yVal>
            <c:numRef>
              <c:f>'mM Ester Cleaved'!$C$27:$F$27</c:f>
              <c:numCache>
                <c:formatCode>0.00</c:formatCode>
                <c:ptCount val="4"/>
                <c:pt idx="0">
                  <c:v>0</c:v>
                </c:pt>
                <c:pt idx="1">
                  <c:v>0.11883070559132672</c:v>
                </c:pt>
                <c:pt idx="2">
                  <c:v>0.55960512329065126</c:v>
                </c:pt>
                <c:pt idx="3">
                  <c:v>0.79083104732964105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35F0-4C2D-87AF-42A14D24FAE7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3.3305555555555554E-2"/>
                  <c:y val="0.109817002041411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'mM Ester Cleaved'!$C$24:$F$24</c:f>
              <c:numCache>
                <c:formatCode>0.00</c:formatCode>
                <c:ptCount val="4"/>
                <c:pt idx="0">
                  <c:v>0</c:v>
                </c:pt>
                <c:pt idx="1">
                  <c:v>14.999833333333333</c:v>
                </c:pt>
                <c:pt idx="2">
                  <c:v>29.999833333333335</c:v>
                </c:pt>
                <c:pt idx="3">
                  <c:v>44.999833333333328</c:v>
                </c:pt>
              </c:numCache>
            </c:numRef>
          </c:xVal>
          <c:yVal>
            <c:numRef>
              <c:f>'mM Ester Cleaved'!$C$28:$F$28</c:f>
              <c:numCache>
                <c:formatCode>0.00</c:formatCode>
                <c:ptCount val="4"/>
                <c:pt idx="0">
                  <c:v>0</c:v>
                </c:pt>
                <c:pt idx="1">
                  <c:v>0.15908072606002788</c:v>
                </c:pt>
                <c:pt idx="2">
                  <c:v>0.35745179468136828</c:v>
                </c:pt>
                <c:pt idx="3">
                  <c:v>0.45556474780142792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35F0-4C2D-87AF-42A14D24FAE7}"/>
            </c:ext>
          </c:extLst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7.2958442694663173E-2"/>
                  <c:y val="-0.330575969670457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'mM Ester Cleaved'!$C$24:$F$24</c:f>
              <c:numCache>
                <c:formatCode>0.00</c:formatCode>
                <c:ptCount val="4"/>
                <c:pt idx="0">
                  <c:v>0</c:v>
                </c:pt>
                <c:pt idx="1">
                  <c:v>14.999833333333333</c:v>
                </c:pt>
                <c:pt idx="2">
                  <c:v>29.999833333333335</c:v>
                </c:pt>
                <c:pt idx="3">
                  <c:v>44.999833333333328</c:v>
                </c:pt>
              </c:numCache>
            </c:numRef>
          </c:xVal>
          <c:yVal>
            <c:numRef>
              <c:f>'mM Ester Cleaved'!$C$29:$F$29</c:f>
              <c:numCache>
                <c:formatCode>0.00</c:formatCode>
                <c:ptCount val="4"/>
                <c:pt idx="0">
                  <c:v>0</c:v>
                </c:pt>
                <c:pt idx="1">
                  <c:v>1.2534782458902048E-16</c:v>
                </c:pt>
                <c:pt idx="2">
                  <c:v>0.17505654063596393</c:v>
                </c:pt>
                <c:pt idx="3">
                  <c:v>0.21649204557849769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35F0-4C2D-87AF-42A14D24FAE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7544520"/>
        <c:axId val="787543560"/>
      </c:scatterChart>
      <c:valAx>
        <c:axId val="787544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7543560"/>
        <c:crosses val="autoZero"/>
        <c:crossBetween val="midCat"/>
      </c:valAx>
      <c:valAx>
        <c:axId val="78754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7544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52981802274715661"/>
                  <c:y val="-6.9380285797608632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'mM Ester Cleaved'!$C$24:$F$24</c:f>
              <c:numCache>
                <c:formatCode>0.00</c:formatCode>
                <c:ptCount val="4"/>
                <c:pt idx="0">
                  <c:v>0</c:v>
                </c:pt>
                <c:pt idx="1">
                  <c:v>14.999833333333333</c:v>
                </c:pt>
                <c:pt idx="2">
                  <c:v>29.999833333333335</c:v>
                </c:pt>
                <c:pt idx="3">
                  <c:v>44.999833333333328</c:v>
                </c:pt>
              </c:numCache>
            </c:numRef>
          </c:xVal>
          <c:yVal>
            <c:numRef>
              <c:f>'mM Ester Cleaved'!$C$25:$F$25</c:f>
              <c:numCache>
                <c:formatCode>0.00</c:formatCode>
                <c:ptCount val="4"/>
                <c:pt idx="0">
                  <c:v>0</c:v>
                </c:pt>
                <c:pt idx="1">
                  <c:v>0.39143568293123943</c:v>
                </c:pt>
                <c:pt idx="2">
                  <c:v>0.92591982570495901</c:v>
                </c:pt>
                <c:pt idx="3">
                  <c:v>0.91197627022702188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EE50-42AF-A2CC-05F1FBF1AD82}"/>
            </c:ext>
          </c:extLst>
        </c:ser>
        <c:ser>
          <c:idx val="1"/>
          <c:order val="1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2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37859580052493436"/>
                  <c:y val="-1.1916010498687664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'mM Ester Cleaved'!$C$24:$F$24</c:f>
              <c:numCache>
                <c:formatCode>0.00</c:formatCode>
                <c:ptCount val="4"/>
                <c:pt idx="0">
                  <c:v>0</c:v>
                </c:pt>
                <c:pt idx="1">
                  <c:v>14.999833333333333</c:v>
                </c:pt>
                <c:pt idx="2">
                  <c:v>29.999833333333335</c:v>
                </c:pt>
                <c:pt idx="3">
                  <c:v>44.999833333333328</c:v>
                </c:pt>
              </c:numCache>
            </c:numRef>
          </c:xVal>
          <c:yVal>
            <c:numRef>
              <c:f>'mM Ester Cleaved'!$C$26:$F$26</c:f>
              <c:numCache>
                <c:formatCode>0.00</c:formatCode>
                <c:ptCount val="4"/>
                <c:pt idx="0">
                  <c:v>0</c:v>
                </c:pt>
                <c:pt idx="1">
                  <c:v>0.65529065582143431</c:v>
                </c:pt>
                <c:pt idx="2">
                  <c:v>0.94861338563261377</c:v>
                </c:pt>
                <c:pt idx="3">
                  <c:v>0.77976652557386916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3-EE50-42AF-A2CC-05F1FBF1AD82}"/>
            </c:ext>
          </c:extLst>
        </c:ser>
        <c:ser>
          <c:idx val="2"/>
          <c:order val="2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3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-0.22426377952755905"/>
                  <c:y val="-1.9366068824730243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'mM Ester Cleaved'!$C$24:$F$24</c:f>
              <c:numCache>
                <c:formatCode>0.00</c:formatCode>
                <c:ptCount val="4"/>
                <c:pt idx="0">
                  <c:v>0</c:v>
                </c:pt>
                <c:pt idx="1">
                  <c:v>14.999833333333333</c:v>
                </c:pt>
                <c:pt idx="2">
                  <c:v>29.999833333333335</c:v>
                </c:pt>
                <c:pt idx="3">
                  <c:v>44.999833333333328</c:v>
                </c:pt>
              </c:numCache>
            </c:numRef>
          </c:xVal>
          <c:yVal>
            <c:numRef>
              <c:f>'mM Ester Cleaved'!$C$27:$F$27</c:f>
              <c:numCache>
                <c:formatCode>0.00</c:formatCode>
                <c:ptCount val="4"/>
                <c:pt idx="0">
                  <c:v>0</c:v>
                </c:pt>
                <c:pt idx="1">
                  <c:v>0.11883070559132672</c:v>
                </c:pt>
                <c:pt idx="2">
                  <c:v>0.55960512329065126</c:v>
                </c:pt>
                <c:pt idx="3">
                  <c:v>0.79083104732964105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5-EE50-42AF-A2CC-05F1FBF1AD82}"/>
            </c:ext>
          </c:extLst>
        </c:ser>
        <c:ser>
          <c:idx val="3"/>
          <c:order val="3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4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3.3305555555555554E-2"/>
                  <c:y val="0.1098170020414115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'mM Ester Cleaved'!$C$24:$F$24</c:f>
              <c:numCache>
                <c:formatCode>0.00</c:formatCode>
                <c:ptCount val="4"/>
                <c:pt idx="0">
                  <c:v>0</c:v>
                </c:pt>
                <c:pt idx="1">
                  <c:v>14.999833333333333</c:v>
                </c:pt>
                <c:pt idx="2">
                  <c:v>29.999833333333335</c:v>
                </c:pt>
                <c:pt idx="3">
                  <c:v>44.999833333333328</c:v>
                </c:pt>
              </c:numCache>
            </c:numRef>
          </c:xVal>
          <c:yVal>
            <c:numRef>
              <c:f>'mM Ester Cleaved'!$C$28:$F$28</c:f>
              <c:numCache>
                <c:formatCode>0.00</c:formatCode>
                <c:ptCount val="4"/>
                <c:pt idx="0">
                  <c:v>0</c:v>
                </c:pt>
                <c:pt idx="1">
                  <c:v>0.15908072606002788</c:v>
                </c:pt>
                <c:pt idx="2">
                  <c:v>0.35745179468136828</c:v>
                </c:pt>
                <c:pt idx="3">
                  <c:v>0.45556474780142792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7-EE50-42AF-A2CC-05F1FBF1AD82}"/>
            </c:ext>
          </c:extLst>
        </c:ser>
        <c:ser>
          <c:idx val="4"/>
          <c:order val="4"/>
          <c:spPr>
            <a:ln w="2540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5"/>
              </a:solidFill>
              <a:ln w="9525">
                <a:solidFill>
                  <a:schemeClr val="accent5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5"/>
                </a:solidFill>
                <a:prstDash val="sysDot"/>
              </a:ln>
              <a:effectLst/>
            </c:spPr>
            <c:trendlineType val="linear"/>
            <c:dispRSqr val="0"/>
            <c:dispEq val="1"/>
            <c:trendlineLbl>
              <c:layout>
                <c:manualLayout>
                  <c:x val="7.2958442694663173E-2"/>
                  <c:y val="-0.33057596967045788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en-US"/>
                </a:p>
              </c:txPr>
            </c:trendlineLbl>
          </c:trendline>
          <c:xVal>
            <c:numRef>
              <c:f>'mM Ester Cleaved'!$C$24:$F$24</c:f>
              <c:numCache>
                <c:formatCode>0.00</c:formatCode>
                <c:ptCount val="4"/>
                <c:pt idx="0">
                  <c:v>0</c:v>
                </c:pt>
                <c:pt idx="1">
                  <c:v>14.999833333333333</c:v>
                </c:pt>
                <c:pt idx="2">
                  <c:v>29.999833333333335</c:v>
                </c:pt>
                <c:pt idx="3">
                  <c:v>44.999833333333328</c:v>
                </c:pt>
              </c:numCache>
            </c:numRef>
          </c:xVal>
          <c:yVal>
            <c:numRef>
              <c:f>'mM Ester Cleaved'!$C$29:$F$29</c:f>
              <c:numCache>
                <c:formatCode>0.00</c:formatCode>
                <c:ptCount val="4"/>
                <c:pt idx="0">
                  <c:v>0</c:v>
                </c:pt>
                <c:pt idx="1">
                  <c:v>1.2534782458902048E-16</c:v>
                </c:pt>
                <c:pt idx="2">
                  <c:v>0.17505654063596393</c:v>
                </c:pt>
                <c:pt idx="3">
                  <c:v>0.21649204557849769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9-EE50-42AF-A2CC-05F1FBF1AD8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787544520"/>
        <c:axId val="787543560"/>
      </c:scatterChart>
      <c:valAx>
        <c:axId val="787544520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7543560"/>
        <c:crosses val="autoZero"/>
        <c:crossBetween val="midCat"/>
      </c:valAx>
      <c:valAx>
        <c:axId val="787543560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787544520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chart" Target="../charts/chart2.xml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762000</xdr:colOff>
      <xdr:row>9</xdr:row>
      <xdr:rowOff>164306</xdr:rowOff>
    </xdr:from>
    <xdr:to>
      <xdr:col>10</xdr:col>
      <xdr:colOff>214311</xdr:colOff>
      <xdr:row>27</xdr:row>
      <xdr:rowOff>190500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857777F3-5D49-4727-A418-E95556FDC26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161925</xdr:colOff>
      <xdr:row>15</xdr:row>
      <xdr:rowOff>19050</xdr:rowOff>
    </xdr:from>
    <xdr:to>
      <xdr:col>8</xdr:col>
      <xdr:colOff>400050</xdr:colOff>
      <xdr:row>28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6CFD03B9-9FD7-4F2F-AF5F-F619322F1253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9</xdr:row>
      <xdr:rowOff>19050</xdr:rowOff>
    </xdr:from>
    <xdr:to>
      <xdr:col>8</xdr:col>
      <xdr:colOff>457200</xdr:colOff>
      <xdr:row>22</xdr:row>
      <xdr:rowOff>161925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A9C562E3-B6FB-48BC-A30A-A633A9EB3C36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79D35-7980-A043-A182-61BD176593CD}">
  <dimension ref="A1:CW45"/>
  <sheetViews>
    <sheetView topLeftCell="A23" zoomScale="80" zoomScaleNormal="80" workbookViewId="0">
      <selection activeCell="A27" sqref="A27:A37"/>
    </sheetView>
  </sheetViews>
  <sheetFormatPr defaultColWidth="11" defaultRowHeight="15.75" x14ac:dyDescent="0.25"/>
  <cols>
    <col min="2" max="3" width="13.25" style="5" customWidth="1"/>
    <col min="4" max="39" width="13.5" bestFit="1" customWidth="1"/>
    <col min="40" max="40" width="12.375" bestFit="1" customWidth="1"/>
    <col min="41" max="42" width="13.5" bestFit="1" customWidth="1"/>
    <col min="59" max="59" width="12.5" bestFit="1" customWidth="1"/>
    <col min="60" max="60" width="11.5" bestFit="1" customWidth="1"/>
    <col min="61" max="79" width="12.5" bestFit="1" customWidth="1"/>
    <col min="101" max="101" width="11" style="20"/>
  </cols>
  <sheetData>
    <row r="1" spans="1:101" x14ac:dyDescent="0.25">
      <c r="B1" t="s">
        <v>8</v>
      </c>
      <c r="C1" s="1">
        <v>0</v>
      </c>
      <c r="D1" s="1">
        <v>899.99</v>
      </c>
      <c r="E1" s="1">
        <v>1799.99</v>
      </c>
      <c r="F1" s="1">
        <v>2699.99</v>
      </c>
      <c r="G1" s="1">
        <v>3599.99</v>
      </c>
      <c r="H1" s="1">
        <v>4499.99</v>
      </c>
      <c r="I1" s="1">
        <v>5399.99</v>
      </c>
      <c r="J1" s="1">
        <v>6299.99</v>
      </c>
      <c r="K1" s="1">
        <v>7199.99</v>
      </c>
      <c r="L1" s="1">
        <v>8099.99</v>
      </c>
      <c r="M1" s="1">
        <v>8999.99</v>
      </c>
      <c r="N1" s="1">
        <v>9899.99</v>
      </c>
      <c r="O1" s="1">
        <v>10799.99</v>
      </c>
      <c r="P1" s="1">
        <v>11699.99</v>
      </c>
      <c r="Q1" s="1">
        <v>12599.99</v>
      </c>
      <c r="R1" s="1">
        <v>13499.99</v>
      </c>
      <c r="S1" s="1">
        <v>14399.99</v>
      </c>
      <c r="T1" s="1">
        <v>15299.99</v>
      </c>
      <c r="U1" s="1">
        <v>16199.99</v>
      </c>
      <c r="V1" s="1">
        <v>17099.990000000002</v>
      </c>
      <c r="W1" s="1">
        <v>17999.990000000002</v>
      </c>
      <c r="X1" s="1">
        <v>18899.990000000002</v>
      </c>
      <c r="Y1" s="1">
        <v>19799.990000000002</v>
      </c>
      <c r="Z1" s="1">
        <v>20699.990000000002</v>
      </c>
      <c r="AA1" s="1">
        <v>21599.99</v>
      </c>
      <c r="AB1" s="1">
        <v>22499.99</v>
      </c>
      <c r="AC1" s="1">
        <v>23399.99</v>
      </c>
      <c r="AD1" s="1">
        <v>24299.99</v>
      </c>
      <c r="AE1" s="1">
        <v>25199.99</v>
      </c>
      <c r="AF1" s="1">
        <v>26099.99</v>
      </c>
      <c r="AG1" s="1">
        <v>26999.99</v>
      </c>
      <c r="AH1" s="1">
        <v>27899.99</v>
      </c>
      <c r="AI1" s="1">
        <v>28799.99</v>
      </c>
      <c r="AJ1" s="1">
        <v>29699.99</v>
      </c>
      <c r="AK1" s="1">
        <v>30599.99</v>
      </c>
      <c r="AL1" s="1">
        <v>31499.99</v>
      </c>
      <c r="AM1" s="1">
        <v>32399.99</v>
      </c>
      <c r="AN1" s="1">
        <v>33299.99</v>
      </c>
      <c r="AO1" s="1">
        <v>34199.99</v>
      </c>
      <c r="AP1" s="1">
        <v>35099.99</v>
      </c>
      <c r="AQ1" s="1">
        <v>35999.99</v>
      </c>
      <c r="AR1" s="1">
        <v>36899.99</v>
      </c>
      <c r="AS1" s="1">
        <v>37799.99</v>
      </c>
      <c r="AT1" s="1">
        <v>38699.99</v>
      </c>
      <c r="AU1" s="1">
        <v>39599.99</v>
      </c>
      <c r="AV1" s="1">
        <v>40499.99</v>
      </c>
      <c r="AW1" s="1">
        <v>41399.99</v>
      </c>
      <c r="AX1" s="1">
        <v>42299.99</v>
      </c>
      <c r="AY1" s="1">
        <v>43199.99</v>
      </c>
      <c r="AZ1" s="1">
        <v>44099.99</v>
      </c>
      <c r="BA1" s="1">
        <v>44999.99</v>
      </c>
      <c r="BB1" s="1">
        <v>45899.99</v>
      </c>
      <c r="BC1" s="1">
        <v>46799.99</v>
      </c>
      <c r="BD1" s="1">
        <v>47700</v>
      </c>
      <c r="BE1" s="1">
        <v>48599.99</v>
      </c>
      <c r="BF1" s="1">
        <v>49500</v>
      </c>
      <c r="BG1" s="1">
        <v>50399.99</v>
      </c>
      <c r="BH1" s="1">
        <v>51299.99</v>
      </c>
      <c r="BI1" s="1">
        <v>52199.99</v>
      </c>
      <c r="BJ1" s="1">
        <v>53099.99</v>
      </c>
      <c r="BK1" s="1">
        <v>53999.99</v>
      </c>
      <c r="BL1" s="1">
        <v>54899.99</v>
      </c>
      <c r="BM1" s="1">
        <v>55799.99</v>
      </c>
      <c r="BN1" s="1">
        <v>56699.99</v>
      </c>
      <c r="BO1" s="1">
        <v>57599.99</v>
      </c>
      <c r="BP1" s="1">
        <v>58499.99</v>
      </c>
      <c r="BQ1" s="1">
        <v>59400</v>
      </c>
      <c r="BR1" s="1">
        <v>60299.99</v>
      </c>
      <c r="BS1" s="1">
        <v>61199.99</v>
      </c>
      <c r="BT1" s="1">
        <v>62099.99</v>
      </c>
      <c r="BU1" s="1">
        <v>62999.99</v>
      </c>
      <c r="BV1" s="1">
        <v>63899.99</v>
      </c>
      <c r="BW1" s="1">
        <v>64800</v>
      </c>
      <c r="BX1" s="1">
        <v>65699.990000000005</v>
      </c>
      <c r="BY1" s="1">
        <v>66599.990000000005</v>
      </c>
      <c r="BZ1" s="1">
        <v>67499.990000000005</v>
      </c>
      <c r="CA1" s="1">
        <v>68399.990000000005</v>
      </c>
      <c r="CB1" s="1">
        <v>69299.990000000005</v>
      </c>
      <c r="CC1" s="1">
        <v>70199.990000000005</v>
      </c>
      <c r="CD1" s="1">
        <v>71099.990000000005</v>
      </c>
      <c r="CE1" s="1">
        <v>71999.990000000005</v>
      </c>
      <c r="CF1" s="1">
        <v>72899.990000000005</v>
      </c>
      <c r="CG1" s="1">
        <v>73799.990000000005</v>
      </c>
      <c r="CH1" s="1">
        <v>74699.990000000005</v>
      </c>
      <c r="CI1" s="1">
        <v>75599.990000000005</v>
      </c>
      <c r="CJ1" s="1">
        <v>76499.990000000005</v>
      </c>
      <c r="CK1" s="1">
        <v>77399.990000000005</v>
      </c>
      <c r="CL1" s="1">
        <v>78299.990000000005</v>
      </c>
      <c r="CM1" s="1">
        <v>79199.990000000005</v>
      </c>
      <c r="CN1" s="1">
        <v>80099.990000000005</v>
      </c>
      <c r="CO1" s="1">
        <v>80999.990000000005</v>
      </c>
      <c r="CP1" s="1">
        <v>81899.990000000005</v>
      </c>
      <c r="CQ1" s="1">
        <v>82799.990000000005</v>
      </c>
      <c r="CR1" s="1">
        <v>83699.990000000005</v>
      </c>
      <c r="CS1" s="1">
        <v>84599.99</v>
      </c>
      <c r="CT1" s="1">
        <v>85499.99</v>
      </c>
      <c r="CU1" s="1">
        <v>86399.99</v>
      </c>
      <c r="CV1" s="1">
        <v>87299.99</v>
      </c>
    </row>
    <row r="2" spans="1:101" x14ac:dyDescent="0.25">
      <c r="B2" t="s">
        <v>4</v>
      </c>
      <c r="C2">
        <f t="shared" ref="C2:AH2" si="0">C1/60</f>
        <v>0</v>
      </c>
      <c r="D2">
        <f t="shared" si="0"/>
        <v>14.999833333333333</v>
      </c>
      <c r="E2">
        <f t="shared" si="0"/>
        <v>29.999833333333335</v>
      </c>
      <c r="F2">
        <f t="shared" si="0"/>
        <v>44.999833333333328</v>
      </c>
      <c r="G2">
        <f t="shared" si="0"/>
        <v>59.999833333333328</v>
      </c>
      <c r="H2">
        <f t="shared" si="0"/>
        <v>74.999833333333328</v>
      </c>
      <c r="I2">
        <f t="shared" si="0"/>
        <v>89.999833333333328</v>
      </c>
      <c r="J2">
        <f t="shared" si="0"/>
        <v>104.99983333333333</v>
      </c>
      <c r="K2">
        <f t="shared" si="0"/>
        <v>119.99983333333333</v>
      </c>
      <c r="L2">
        <f t="shared" si="0"/>
        <v>134.99983333333333</v>
      </c>
      <c r="M2">
        <f t="shared" si="0"/>
        <v>149.99983333333333</v>
      </c>
      <c r="N2">
        <f t="shared" si="0"/>
        <v>164.99983333333333</v>
      </c>
      <c r="O2">
        <f t="shared" si="0"/>
        <v>179.99983333333333</v>
      </c>
      <c r="P2">
        <f t="shared" si="0"/>
        <v>194.99983333333333</v>
      </c>
      <c r="Q2">
        <f t="shared" si="0"/>
        <v>209.99983333333333</v>
      </c>
      <c r="R2">
        <f t="shared" si="0"/>
        <v>224.99983333333333</v>
      </c>
      <c r="S2">
        <f t="shared" si="0"/>
        <v>239.99983333333333</v>
      </c>
      <c r="T2">
        <f t="shared" si="0"/>
        <v>254.99983333333333</v>
      </c>
      <c r="U2">
        <f t="shared" si="0"/>
        <v>269.99983333333336</v>
      </c>
      <c r="V2">
        <f t="shared" si="0"/>
        <v>284.99983333333336</v>
      </c>
      <c r="W2">
        <f t="shared" si="0"/>
        <v>299.99983333333336</v>
      </c>
      <c r="X2">
        <f t="shared" si="0"/>
        <v>314.99983333333336</v>
      </c>
      <c r="Y2">
        <f t="shared" si="0"/>
        <v>329.99983333333336</v>
      </c>
      <c r="Z2">
        <f t="shared" si="0"/>
        <v>344.99983333333336</v>
      </c>
      <c r="AA2">
        <f t="shared" si="0"/>
        <v>359.99983333333336</v>
      </c>
      <c r="AB2">
        <f t="shared" si="0"/>
        <v>374.99983333333336</v>
      </c>
      <c r="AC2">
        <f t="shared" si="0"/>
        <v>389.99983333333336</v>
      </c>
      <c r="AD2">
        <f t="shared" si="0"/>
        <v>404.99983333333336</v>
      </c>
      <c r="AE2">
        <f t="shared" si="0"/>
        <v>419.99983333333336</v>
      </c>
      <c r="AF2">
        <f t="shared" si="0"/>
        <v>434.99983333333336</v>
      </c>
      <c r="AG2">
        <f t="shared" si="0"/>
        <v>449.99983333333336</v>
      </c>
      <c r="AH2">
        <f t="shared" si="0"/>
        <v>464.99983333333336</v>
      </c>
      <c r="AI2">
        <f t="shared" ref="AI2:BN2" si="1">AI1/60</f>
        <v>479.99983333333336</v>
      </c>
      <c r="AJ2">
        <f t="shared" si="1"/>
        <v>494.99983333333336</v>
      </c>
      <c r="AK2">
        <f t="shared" si="1"/>
        <v>509.99983333333336</v>
      </c>
      <c r="AL2">
        <f t="shared" si="1"/>
        <v>524.99983333333341</v>
      </c>
      <c r="AM2">
        <f t="shared" si="1"/>
        <v>539.99983333333341</v>
      </c>
      <c r="AN2">
        <f t="shared" si="1"/>
        <v>554.9998333333333</v>
      </c>
      <c r="AO2">
        <f t="shared" si="1"/>
        <v>569.9998333333333</v>
      </c>
      <c r="AP2">
        <f t="shared" si="1"/>
        <v>584.9998333333333</v>
      </c>
      <c r="AQ2">
        <f t="shared" si="1"/>
        <v>599.9998333333333</v>
      </c>
      <c r="AR2">
        <f t="shared" si="1"/>
        <v>614.9998333333333</v>
      </c>
      <c r="AS2">
        <f t="shared" si="1"/>
        <v>629.9998333333333</v>
      </c>
      <c r="AT2">
        <f t="shared" si="1"/>
        <v>644.9998333333333</v>
      </c>
      <c r="AU2">
        <f t="shared" si="1"/>
        <v>659.9998333333333</v>
      </c>
      <c r="AV2">
        <f t="shared" si="1"/>
        <v>674.9998333333333</v>
      </c>
      <c r="AW2">
        <f t="shared" si="1"/>
        <v>689.9998333333333</v>
      </c>
      <c r="AX2">
        <f t="shared" si="1"/>
        <v>704.9998333333333</v>
      </c>
      <c r="AY2">
        <f t="shared" si="1"/>
        <v>719.9998333333333</v>
      </c>
      <c r="AZ2">
        <f t="shared" si="1"/>
        <v>734.9998333333333</v>
      </c>
      <c r="BA2">
        <f t="shared" si="1"/>
        <v>749.9998333333333</v>
      </c>
      <c r="BB2">
        <f t="shared" si="1"/>
        <v>764.9998333333333</v>
      </c>
      <c r="BC2">
        <f t="shared" si="1"/>
        <v>779.9998333333333</v>
      </c>
      <c r="BD2">
        <f t="shared" si="1"/>
        <v>795</v>
      </c>
      <c r="BE2">
        <f t="shared" si="1"/>
        <v>809.9998333333333</v>
      </c>
      <c r="BF2">
        <f t="shared" si="1"/>
        <v>825</v>
      </c>
      <c r="BG2">
        <f t="shared" si="1"/>
        <v>839.9998333333333</v>
      </c>
      <c r="BH2">
        <f t="shared" si="1"/>
        <v>854.9998333333333</v>
      </c>
      <c r="BI2">
        <f t="shared" si="1"/>
        <v>869.9998333333333</v>
      </c>
      <c r="BJ2">
        <f t="shared" si="1"/>
        <v>884.9998333333333</v>
      </c>
      <c r="BK2">
        <f t="shared" si="1"/>
        <v>899.9998333333333</v>
      </c>
      <c r="BL2">
        <f t="shared" si="1"/>
        <v>914.9998333333333</v>
      </c>
      <c r="BM2">
        <f t="shared" si="1"/>
        <v>929.9998333333333</v>
      </c>
      <c r="BN2">
        <f t="shared" si="1"/>
        <v>944.9998333333333</v>
      </c>
      <c r="BO2">
        <f t="shared" ref="BO2:CT2" si="2">BO1/60</f>
        <v>959.9998333333333</v>
      </c>
      <c r="BP2">
        <f t="shared" si="2"/>
        <v>974.9998333333333</v>
      </c>
      <c r="BQ2">
        <f t="shared" si="2"/>
        <v>990</v>
      </c>
      <c r="BR2">
        <f t="shared" si="2"/>
        <v>1004.9998333333333</v>
      </c>
      <c r="BS2">
        <f t="shared" si="2"/>
        <v>1019.9998333333333</v>
      </c>
      <c r="BT2">
        <f t="shared" si="2"/>
        <v>1034.9998333333333</v>
      </c>
      <c r="BU2">
        <f t="shared" si="2"/>
        <v>1049.9998333333333</v>
      </c>
      <c r="BV2">
        <f t="shared" si="2"/>
        <v>1064.9998333333333</v>
      </c>
      <c r="BW2">
        <f t="shared" si="2"/>
        <v>1080</v>
      </c>
      <c r="BX2">
        <f t="shared" si="2"/>
        <v>1094.9998333333335</v>
      </c>
      <c r="BY2">
        <f t="shared" si="2"/>
        <v>1109.9998333333335</v>
      </c>
      <c r="BZ2">
        <f t="shared" si="2"/>
        <v>1124.9998333333335</v>
      </c>
      <c r="CA2">
        <f t="shared" si="2"/>
        <v>1139.9998333333335</v>
      </c>
      <c r="CB2">
        <f t="shared" si="2"/>
        <v>1154.9998333333335</v>
      </c>
      <c r="CC2">
        <f t="shared" si="2"/>
        <v>1169.9998333333335</v>
      </c>
      <c r="CD2">
        <f t="shared" si="2"/>
        <v>1184.9998333333335</v>
      </c>
      <c r="CE2">
        <f t="shared" si="2"/>
        <v>1199.9998333333335</v>
      </c>
      <c r="CF2">
        <f t="shared" si="2"/>
        <v>1214.9998333333335</v>
      </c>
      <c r="CG2">
        <f t="shared" si="2"/>
        <v>1229.9998333333335</v>
      </c>
      <c r="CH2">
        <f t="shared" si="2"/>
        <v>1244.9998333333335</v>
      </c>
      <c r="CI2">
        <f t="shared" si="2"/>
        <v>1259.9998333333335</v>
      </c>
      <c r="CJ2">
        <f t="shared" si="2"/>
        <v>1274.9998333333335</v>
      </c>
      <c r="CK2">
        <f t="shared" si="2"/>
        <v>1289.9998333333335</v>
      </c>
      <c r="CL2">
        <f t="shared" si="2"/>
        <v>1304.9998333333335</v>
      </c>
      <c r="CM2">
        <f t="shared" si="2"/>
        <v>1319.9998333333335</v>
      </c>
      <c r="CN2">
        <f t="shared" si="2"/>
        <v>1334.9998333333335</v>
      </c>
      <c r="CO2">
        <f t="shared" si="2"/>
        <v>1349.9998333333335</v>
      </c>
      <c r="CP2">
        <f t="shared" si="2"/>
        <v>1364.9998333333335</v>
      </c>
      <c r="CQ2">
        <f t="shared" si="2"/>
        <v>1379.9998333333335</v>
      </c>
      <c r="CR2">
        <f t="shared" si="2"/>
        <v>1394.9998333333335</v>
      </c>
      <c r="CS2">
        <f t="shared" si="2"/>
        <v>1409.9998333333335</v>
      </c>
      <c r="CT2">
        <f t="shared" si="2"/>
        <v>1424.9998333333335</v>
      </c>
      <c r="CU2">
        <f t="shared" ref="CU2:CV2" si="3">CU1/60</f>
        <v>1439.9998333333335</v>
      </c>
      <c r="CV2">
        <f t="shared" si="3"/>
        <v>1454.9998333333335</v>
      </c>
    </row>
    <row r="3" spans="1:101" x14ac:dyDescent="0.25">
      <c r="A3">
        <v>1</v>
      </c>
      <c r="B3" s="13" t="s">
        <v>10</v>
      </c>
      <c r="C3" s="19">
        <v>0.76503333333333334</v>
      </c>
      <c r="D3" s="18">
        <v>0.67220000000000002</v>
      </c>
      <c r="E3" s="18">
        <v>0.47339999999999999</v>
      </c>
      <c r="F3" s="18">
        <v>0.46029999999999999</v>
      </c>
      <c r="G3" s="18">
        <v>0.45469999999999999</v>
      </c>
      <c r="H3" s="18">
        <v>0.45469999999999999</v>
      </c>
      <c r="I3" s="18">
        <v>0.44940000000000002</v>
      </c>
      <c r="J3" s="18">
        <v>0.44929999999999998</v>
      </c>
      <c r="K3" s="18">
        <v>0.44519999999999998</v>
      </c>
      <c r="L3" s="18">
        <v>0.44679999999999997</v>
      </c>
      <c r="M3" s="18">
        <v>0.44</v>
      </c>
      <c r="N3" s="18">
        <v>0.43890000000000001</v>
      </c>
      <c r="O3" s="18">
        <v>0.43730000000000002</v>
      </c>
      <c r="P3" s="18">
        <v>0.4375</v>
      </c>
      <c r="Q3" s="18">
        <v>0.43369999999999997</v>
      </c>
      <c r="R3" s="18">
        <v>0.43409999999999999</v>
      </c>
      <c r="S3" s="18">
        <v>0.43149999999999999</v>
      </c>
      <c r="T3" s="18">
        <v>0.43280000000000002</v>
      </c>
      <c r="U3" s="18">
        <v>0.42880000000000001</v>
      </c>
      <c r="V3" s="18">
        <v>0.4304</v>
      </c>
      <c r="W3" s="18">
        <v>0.42730000000000001</v>
      </c>
      <c r="X3" s="18">
        <v>0.42909999999999998</v>
      </c>
      <c r="Y3" s="18">
        <v>0.4254</v>
      </c>
      <c r="Z3" s="18">
        <v>0.4274</v>
      </c>
      <c r="AA3" s="18">
        <v>0.4239</v>
      </c>
      <c r="AB3" s="18">
        <v>0.42649999999999999</v>
      </c>
      <c r="AC3" s="18">
        <v>0.42270000000000002</v>
      </c>
      <c r="AD3" s="18">
        <v>0.42430000000000001</v>
      </c>
      <c r="AE3" s="18">
        <v>0.42120000000000002</v>
      </c>
      <c r="AF3" s="18">
        <v>0.42320000000000002</v>
      </c>
      <c r="AG3" s="18">
        <v>0.4204</v>
      </c>
      <c r="AH3" s="18">
        <v>0.42199999999999999</v>
      </c>
      <c r="AI3" s="18">
        <v>0.41909999999999997</v>
      </c>
      <c r="AJ3" s="18">
        <v>0.42109999999999997</v>
      </c>
      <c r="AK3" s="18">
        <v>0.41839999999999999</v>
      </c>
      <c r="AL3" s="18">
        <v>0.42020000000000002</v>
      </c>
      <c r="AM3" s="18">
        <v>0.41670000000000001</v>
      </c>
      <c r="AN3" s="18">
        <v>0.41880000000000001</v>
      </c>
      <c r="AO3" s="18">
        <v>0.41610000000000003</v>
      </c>
      <c r="AP3" s="18">
        <v>0.41820000000000002</v>
      </c>
      <c r="AQ3" s="18">
        <v>0.41539999999999999</v>
      </c>
      <c r="AR3" s="18">
        <v>0.41760000000000003</v>
      </c>
      <c r="AS3" s="18">
        <v>0.4143</v>
      </c>
      <c r="AT3" s="18">
        <v>0.4163</v>
      </c>
      <c r="AU3" s="18">
        <v>0.41360000000000002</v>
      </c>
      <c r="AV3" s="18">
        <v>0.41549999999999998</v>
      </c>
      <c r="AW3" s="18">
        <v>0.41289999999999999</v>
      </c>
      <c r="AX3" s="18">
        <v>0.41489999999999999</v>
      </c>
      <c r="AY3" s="18">
        <v>0.41210000000000002</v>
      </c>
      <c r="AZ3" s="18">
        <v>0.41410000000000002</v>
      </c>
      <c r="BA3" s="18">
        <v>0.4113</v>
      </c>
      <c r="BB3" s="18">
        <v>0.41320000000000001</v>
      </c>
      <c r="BC3" s="18">
        <v>0.41020000000000001</v>
      </c>
      <c r="BD3" s="18">
        <v>0.41220000000000001</v>
      </c>
      <c r="BE3" s="18">
        <v>0.40960000000000002</v>
      </c>
      <c r="BF3" s="18">
        <v>0.41149999999999998</v>
      </c>
      <c r="BG3" s="18">
        <v>0.40889999999999999</v>
      </c>
      <c r="BH3" s="18">
        <v>0.4113</v>
      </c>
      <c r="BI3" s="18">
        <v>0.40820000000000001</v>
      </c>
      <c r="BJ3" s="18">
        <v>0.41020000000000001</v>
      </c>
      <c r="BK3" s="18">
        <v>0.40699999999999997</v>
      </c>
      <c r="BL3" s="18">
        <v>0.40910000000000002</v>
      </c>
      <c r="BM3" s="18">
        <v>0.40649999999999997</v>
      </c>
      <c r="BN3" s="18">
        <v>0.40839999999999999</v>
      </c>
      <c r="BO3" s="18">
        <v>0.40529999999999999</v>
      </c>
      <c r="BP3" s="18">
        <v>0.40749999999999997</v>
      </c>
      <c r="BQ3" s="18">
        <v>0.40479999999999999</v>
      </c>
      <c r="BR3" s="18">
        <v>0.40679999999999999</v>
      </c>
      <c r="BS3" s="18">
        <v>0.40439999999999998</v>
      </c>
      <c r="BT3" s="18">
        <v>0.40600000000000003</v>
      </c>
      <c r="BU3" s="18">
        <v>0.40339999999999998</v>
      </c>
      <c r="BV3" s="18">
        <v>0.40550000000000003</v>
      </c>
      <c r="BW3" s="18">
        <v>0.40279999999999999</v>
      </c>
      <c r="BX3" s="18">
        <v>0.40500000000000003</v>
      </c>
      <c r="BY3" s="18">
        <v>0.40210000000000001</v>
      </c>
      <c r="BZ3" s="18">
        <v>0.40410000000000001</v>
      </c>
      <c r="CA3" s="18">
        <v>0.40110000000000001</v>
      </c>
      <c r="CB3" s="18">
        <v>0.40339999999999998</v>
      </c>
      <c r="CC3" s="18">
        <v>0.40079999999999999</v>
      </c>
      <c r="CD3" s="18">
        <v>0.40260000000000001</v>
      </c>
      <c r="CE3" s="18">
        <v>0.39989999999999998</v>
      </c>
      <c r="CF3" s="18">
        <v>0.40210000000000001</v>
      </c>
      <c r="CG3" s="18">
        <v>0.3992</v>
      </c>
      <c r="CH3" s="18">
        <v>0.40139999999999998</v>
      </c>
      <c r="CI3" s="18">
        <v>0.39879999999999999</v>
      </c>
      <c r="CJ3" s="18">
        <v>0.4007</v>
      </c>
      <c r="CK3" s="18">
        <v>0.39789999999999998</v>
      </c>
      <c r="CL3" s="18">
        <v>0.4002</v>
      </c>
      <c r="CM3" s="18">
        <v>0.39739999999999998</v>
      </c>
      <c r="CN3" s="18">
        <v>0.39960000000000001</v>
      </c>
      <c r="CO3" s="18">
        <v>0.39660000000000001</v>
      </c>
      <c r="CP3" s="18">
        <v>0.39879999999999999</v>
      </c>
      <c r="CQ3" s="18">
        <v>0.39600000000000002</v>
      </c>
      <c r="CR3" s="18">
        <v>0.39800000000000002</v>
      </c>
      <c r="CS3" s="18">
        <v>0.3952</v>
      </c>
      <c r="CT3" s="18">
        <v>0.39739999999999998</v>
      </c>
      <c r="CU3" s="18">
        <v>0.39500000000000002</v>
      </c>
      <c r="CV3" s="18">
        <v>0.39710000000000001</v>
      </c>
      <c r="CW3" s="21"/>
    </row>
    <row r="4" spans="1:101" x14ac:dyDescent="0.25">
      <c r="A4">
        <v>1</v>
      </c>
      <c r="B4" s="13" t="s">
        <v>10</v>
      </c>
      <c r="C4" s="19">
        <v>0.76503333333333334</v>
      </c>
      <c r="D4" s="18">
        <v>0.67769999999999997</v>
      </c>
      <c r="E4" s="18">
        <v>0.48180000000000001</v>
      </c>
      <c r="F4" s="18">
        <v>0.4657</v>
      </c>
      <c r="G4" s="18">
        <v>0.46210000000000001</v>
      </c>
      <c r="H4" s="18">
        <v>0.46429999999999999</v>
      </c>
      <c r="I4" s="18">
        <v>0.4597</v>
      </c>
      <c r="J4" s="18">
        <v>0.46060000000000001</v>
      </c>
      <c r="K4" s="18">
        <v>0.45910000000000001</v>
      </c>
      <c r="L4" s="18">
        <v>0.46079999999999999</v>
      </c>
      <c r="M4" s="18">
        <v>0.4592</v>
      </c>
      <c r="N4" s="18">
        <v>0.45569999999999999</v>
      </c>
      <c r="O4" s="18">
        <v>0.45600000000000002</v>
      </c>
      <c r="P4" s="18">
        <v>0.45710000000000001</v>
      </c>
      <c r="Q4" s="18">
        <v>0.45490000000000003</v>
      </c>
      <c r="R4" s="18">
        <v>0.45329999999999998</v>
      </c>
      <c r="S4" s="18">
        <v>0.45140000000000002</v>
      </c>
      <c r="T4" s="18">
        <v>0.4521</v>
      </c>
      <c r="U4" s="18">
        <v>0.44990000000000002</v>
      </c>
      <c r="V4" s="18">
        <v>0.44969999999999999</v>
      </c>
      <c r="W4" s="18">
        <v>0.4491</v>
      </c>
      <c r="X4" s="18">
        <v>0.44800000000000001</v>
      </c>
      <c r="Y4" s="18">
        <v>0.44669999999999999</v>
      </c>
      <c r="Z4" s="18">
        <v>0.4466</v>
      </c>
      <c r="AA4" s="18">
        <v>0.4456</v>
      </c>
      <c r="AB4" s="18">
        <v>0.44550000000000001</v>
      </c>
      <c r="AC4" s="18">
        <v>0.44400000000000001</v>
      </c>
      <c r="AD4" s="18">
        <v>0.44359999999999999</v>
      </c>
      <c r="AE4" s="18">
        <v>0.44290000000000002</v>
      </c>
      <c r="AF4" s="18">
        <v>0.44240000000000002</v>
      </c>
      <c r="AG4" s="18">
        <v>0.44169999999999998</v>
      </c>
      <c r="AH4" s="18">
        <v>0.4415</v>
      </c>
      <c r="AI4" s="18">
        <v>0.4405</v>
      </c>
      <c r="AJ4" s="18">
        <v>0.4405</v>
      </c>
      <c r="AK4" s="18">
        <v>0.43940000000000001</v>
      </c>
      <c r="AL4" s="18">
        <v>0.43959999999999999</v>
      </c>
      <c r="AM4" s="18">
        <v>0.43830000000000002</v>
      </c>
      <c r="AN4" s="18">
        <v>0.43840000000000001</v>
      </c>
      <c r="AO4" s="18">
        <v>0.43780000000000002</v>
      </c>
      <c r="AP4" s="18">
        <v>0.43759999999999999</v>
      </c>
      <c r="AQ4" s="18">
        <v>0.43659999999999999</v>
      </c>
      <c r="AR4" s="18">
        <v>0.43690000000000001</v>
      </c>
      <c r="AS4" s="18">
        <v>0.43569999999999998</v>
      </c>
      <c r="AT4" s="18">
        <v>0.43569999999999998</v>
      </c>
      <c r="AU4" s="18">
        <v>0.435</v>
      </c>
      <c r="AV4" s="18">
        <v>0.43509999999999999</v>
      </c>
      <c r="AW4" s="18">
        <v>0.43430000000000002</v>
      </c>
      <c r="AX4" s="18">
        <v>0.43430000000000002</v>
      </c>
      <c r="AY4" s="18">
        <v>0.4335</v>
      </c>
      <c r="AZ4" s="18">
        <v>0.4335</v>
      </c>
      <c r="BA4" s="18">
        <v>0.43230000000000002</v>
      </c>
      <c r="BB4" s="18">
        <v>0.43259999999999998</v>
      </c>
      <c r="BC4" s="18">
        <v>0.43190000000000001</v>
      </c>
      <c r="BD4" s="18">
        <v>0.43159999999999998</v>
      </c>
      <c r="BE4" s="18">
        <v>0.43080000000000002</v>
      </c>
      <c r="BF4" s="18">
        <v>0.43080000000000002</v>
      </c>
      <c r="BG4" s="18">
        <v>0.43059999999999998</v>
      </c>
      <c r="BH4" s="18">
        <v>0.43059999999999998</v>
      </c>
      <c r="BI4" s="18">
        <v>0.42959999999999998</v>
      </c>
      <c r="BJ4" s="18">
        <v>0.42949999999999999</v>
      </c>
      <c r="BK4" s="18">
        <v>0.42870000000000003</v>
      </c>
      <c r="BL4" s="18">
        <v>0.42849999999999999</v>
      </c>
      <c r="BM4" s="18">
        <v>0.4279</v>
      </c>
      <c r="BN4" s="18">
        <v>0.4279</v>
      </c>
      <c r="BO4" s="18">
        <v>0.42709999999999998</v>
      </c>
      <c r="BP4" s="18">
        <v>0.42699999999999999</v>
      </c>
      <c r="BQ4" s="18">
        <v>0.42649999999999999</v>
      </c>
      <c r="BR4" s="18">
        <v>0.42630000000000001</v>
      </c>
      <c r="BS4" s="18">
        <v>0.42570000000000002</v>
      </c>
      <c r="BT4" s="18">
        <v>0.42570000000000002</v>
      </c>
      <c r="BU4" s="18">
        <v>0.42499999999999999</v>
      </c>
      <c r="BV4" s="18">
        <v>0.42509999999999998</v>
      </c>
      <c r="BW4" s="18">
        <v>0.42420000000000002</v>
      </c>
      <c r="BX4" s="18">
        <v>0.42430000000000001</v>
      </c>
      <c r="BY4" s="18">
        <v>0.42370000000000002</v>
      </c>
      <c r="BZ4" s="18">
        <v>0.42359999999999998</v>
      </c>
      <c r="CA4" s="18">
        <v>0.4229</v>
      </c>
      <c r="CB4" s="18">
        <v>0.4229</v>
      </c>
      <c r="CC4" s="18">
        <v>0.42230000000000001</v>
      </c>
      <c r="CD4" s="18">
        <v>0.4224</v>
      </c>
      <c r="CE4" s="18">
        <v>0.42180000000000001</v>
      </c>
      <c r="CF4" s="18">
        <v>0.42159999999999997</v>
      </c>
      <c r="CG4" s="18">
        <v>0.42080000000000001</v>
      </c>
      <c r="CH4" s="18">
        <v>0.4209</v>
      </c>
      <c r="CI4" s="18">
        <v>0.4204</v>
      </c>
      <c r="CJ4" s="18">
        <v>0.42030000000000001</v>
      </c>
      <c r="CK4" s="18">
        <v>0.41959999999999997</v>
      </c>
      <c r="CL4" s="18">
        <v>0.41949999999999998</v>
      </c>
      <c r="CM4" s="18">
        <v>0.41899999999999998</v>
      </c>
      <c r="CN4" s="18">
        <v>0.41899999999999998</v>
      </c>
      <c r="CO4" s="18">
        <v>0.41830000000000001</v>
      </c>
      <c r="CP4" s="18">
        <v>0.41849999999999998</v>
      </c>
      <c r="CQ4" s="18">
        <v>0.4178</v>
      </c>
      <c r="CR4" s="18">
        <v>0.4178</v>
      </c>
      <c r="CS4" s="18">
        <v>0.41699999999999998</v>
      </c>
      <c r="CT4" s="18">
        <v>0.41710000000000003</v>
      </c>
      <c r="CU4" s="18">
        <v>0.41670000000000001</v>
      </c>
      <c r="CV4" s="18">
        <v>0.41649999999999998</v>
      </c>
      <c r="CW4" s="21"/>
    </row>
    <row r="5" spans="1:101" x14ac:dyDescent="0.25">
      <c r="A5">
        <v>1</v>
      </c>
      <c r="B5" s="13" t="s">
        <v>10</v>
      </c>
      <c r="C5" s="19">
        <v>0.76503333333333334</v>
      </c>
      <c r="D5" s="18">
        <v>0.67949999999999999</v>
      </c>
      <c r="E5" s="18">
        <v>0.48509999999999998</v>
      </c>
      <c r="F5" s="18">
        <v>0.46949999999999997</v>
      </c>
      <c r="G5" s="18">
        <v>0.4642</v>
      </c>
      <c r="H5" s="18">
        <v>0.46679999999999999</v>
      </c>
      <c r="I5" s="18">
        <v>0.4627</v>
      </c>
      <c r="J5" s="18">
        <v>0.4632</v>
      </c>
      <c r="K5" s="18">
        <v>0.4607</v>
      </c>
      <c r="L5" s="18">
        <v>0.4612</v>
      </c>
      <c r="M5" s="18">
        <v>0.45829999999999999</v>
      </c>
      <c r="N5" s="18">
        <v>0.46050000000000002</v>
      </c>
      <c r="O5" s="18">
        <v>0.45550000000000002</v>
      </c>
      <c r="P5" s="18">
        <v>0.45650000000000002</v>
      </c>
      <c r="Q5" s="18">
        <v>0.45329999999999998</v>
      </c>
      <c r="R5" s="18">
        <v>0.45610000000000001</v>
      </c>
      <c r="S5" s="18">
        <v>0.45379999999999998</v>
      </c>
      <c r="T5" s="18">
        <v>0.45250000000000001</v>
      </c>
      <c r="U5" s="18">
        <v>0.44919999999999999</v>
      </c>
      <c r="V5" s="18">
        <v>0.44979999999999998</v>
      </c>
      <c r="W5" s="18">
        <v>0.44679999999999997</v>
      </c>
      <c r="X5" s="18">
        <v>0.44800000000000001</v>
      </c>
      <c r="Y5" s="18">
        <v>0.44440000000000002</v>
      </c>
      <c r="Z5" s="18">
        <v>0.44619999999999999</v>
      </c>
      <c r="AA5" s="18">
        <v>0.44390000000000002</v>
      </c>
      <c r="AB5" s="18">
        <v>0.44490000000000002</v>
      </c>
      <c r="AC5" s="18">
        <v>0.44190000000000002</v>
      </c>
      <c r="AD5" s="18">
        <v>0.443</v>
      </c>
      <c r="AE5" s="18">
        <v>0.43990000000000001</v>
      </c>
      <c r="AF5" s="18">
        <v>0.44159999999999999</v>
      </c>
      <c r="AG5" s="18">
        <v>0.439</v>
      </c>
      <c r="AH5" s="18">
        <v>0.44040000000000001</v>
      </c>
      <c r="AI5" s="18">
        <v>0.43759999999999999</v>
      </c>
      <c r="AJ5" s="18">
        <v>0.43919999999999998</v>
      </c>
      <c r="AK5" s="18">
        <v>0.43690000000000001</v>
      </c>
      <c r="AL5" s="18">
        <v>0.43819999999999998</v>
      </c>
      <c r="AM5" s="18">
        <v>0.43509999999999999</v>
      </c>
      <c r="AN5" s="18">
        <v>0.43709999999999999</v>
      </c>
      <c r="AO5" s="18">
        <v>0.4345</v>
      </c>
      <c r="AP5" s="18">
        <v>0.436</v>
      </c>
      <c r="AQ5" s="18">
        <v>0.4335</v>
      </c>
      <c r="AR5" s="18">
        <v>0.435</v>
      </c>
      <c r="AS5" s="18">
        <v>0.43259999999999998</v>
      </c>
      <c r="AT5" s="18">
        <v>0.434</v>
      </c>
      <c r="AU5" s="18">
        <v>0.43180000000000002</v>
      </c>
      <c r="AV5" s="18">
        <v>0.43330000000000002</v>
      </c>
      <c r="AW5" s="18">
        <v>0.43099999999999999</v>
      </c>
      <c r="AX5" s="18">
        <v>0.43269999999999997</v>
      </c>
      <c r="AY5" s="18">
        <v>0.43020000000000003</v>
      </c>
      <c r="AZ5" s="18">
        <v>0.43169999999999997</v>
      </c>
      <c r="BA5" s="18">
        <v>0.42920000000000003</v>
      </c>
      <c r="BB5" s="18">
        <v>0.43080000000000002</v>
      </c>
      <c r="BC5" s="18">
        <v>0.42820000000000003</v>
      </c>
      <c r="BD5" s="18">
        <v>0.42980000000000002</v>
      </c>
      <c r="BE5" s="18">
        <v>0.4274</v>
      </c>
      <c r="BF5" s="18">
        <v>0.42859999999999998</v>
      </c>
      <c r="BG5" s="18">
        <v>0.4269</v>
      </c>
      <c r="BH5" s="18">
        <v>0.42849999999999999</v>
      </c>
      <c r="BI5" s="18">
        <v>0.42559999999999998</v>
      </c>
      <c r="BJ5" s="18">
        <v>0.4274</v>
      </c>
      <c r="BK5" s="18">
        <v>0.42480000000000001</v>
      </c>
      <c r="BL5" s="18">
        <v>0.42659999999999998</v>
      </c>
      <c r="BM5" s="18">
        <v>0.42420000000000002</v>
      </c>
      <c r="BN5" s="18">
        <v>0.42559999999999998</v>
      </c>
      <c r="BO5" s="18">
        <v>0.42330000000000001</v>
      </c>
      <c r="BP5" s="18">
        <v>0.42480000000000001</v>
      </c>
      <c r="BQ5" s="18">
        <v>0.42280000000000001</v>
      </c>
      <c r="BR5" s="18">
        <v>0.42409999999999998</v>
      </c>
      <c r="BS5" s="18">
        <v>0.42209999999999998</v>
      </c>
      <c r="BT5" s="18">
        <v>0.4234</v>
      </c>
      <c r="BU5" s="18">
        <v>0.42120000000000002</v>
      </c>
      <c r="BV5" s="18">
        <v>0.42270000000000002</v>
      </c>
      <c r="BW5" s="18">
        <v>0.4204</v>
      </c>
      <c r="BX5" s="18">
        <v>0.42209999999999998</v>
      </c>
      <c r="BY5" s="18">
        <v>0.41980000000000001</v>
      </c>
      <c r="BZ5" s="18">
        <v>0.42149999999999999</v>
      </c>
      <c r="CA5" s="18">
        <v>0.41909999999999997</v>
      </c>
      <c r="CB5" s="18">
        <v>0.42059999999999997</v>
      </c>
      <c r="CC5" s="18">
        <v>0.41830000000000001</v>
      </c>
      <c r="CD5" s="18">
        <v>0.4199</v>
      </c>
      <c r="CE5" s="18">
        <v>0.41799999999999998</v>
      </c>
      <c r="CF5" s="18">
        <v>0.4194</v>
      </c>
      <c r="CG5" s="18">
        <v>0.41699999999999998</v>
      </c>
      <c r="CH5" s="18">
        <v>0.41849999999999998</v>
      </c>
      <c r="CI5" s="18">
        <v>0.41620000000000001</v>
      </c>
      <c r="CJ5" s="18">
        <v>0.41799999999999998</v>
      </c>
      <c r="CK5" s="18">
        <v>0.41549999999999998</v>
      </c>
      <c r="CL5" s="18">
        <v>0.41720000000000002</v>
      </c>
      <c r="CM5" s="18">
        <v>0.41499999999999998</v>
      </c>
      <c r="CN5" s="18">
        <v>0.41660000000000003</v>
      </c>
      <c r="CO5" s="18">
        <v>0.4143</v>
      </c>
      <c r="CP5" s="18">
        <v>0.41560000000000002</v>
      </c>
      <c r="CQ5" s="18">
        <v>0.41349999999999998</v>
      </c>
      <c r="CR5" s="18">
        <v>0.41520000000000001</v>
      </c>
      <c r="CS5" s="18">
        <v>0.41289999999999999</v>
      </c>
      <c r="CT5" s="18">
        <v>0.4143</v>
      </c>
      <c r="CU5" s="18">
        <v>0.41249999999999998</v>
      </c>
      <c r="CV5" s="18">
        <v>0.4138</v>
      </c>
      <c r="CW5" s="21"/>
    </row>
    <row r="6" spans="1:101" x14ac:dyDescent="0.25">
      <c r="A6">
        <v>2</v>
      </c>
      <c r="B6" s="13" t="s">
        <v>9</v>
      </c>
      <c r="C6" s="19">
        <v>0.76503333333333334</v>
      </c>
      <c r="D6" s="18">
        <v>0.57169999999999999</v>
      </c>
      <c r="E6" s="18">
        <v>0.47389999999999999</v>
      </c>
      <c r="F6" s="18">
        <v>0.53449999999999998</v>
      </c>
      <c r="G6" s="18">
        <v>0.56589999999999996</v>
      </c>
      <c r="H6" s="18">
        <v>0.58540000000000003</v>
      </c>
      <c r="I6" s="18">
        <v>0.57630000000000003</v>
      </c>
      <c r="J6" s="18">
        <v>0.56030000000000002</v>
      </c>
      <c r="K6" s="18">
        <v>0.55830000000000002</v>
      </c>
      <c r="L6" s="18">
        <v>0.54800000000000004</v>
      </c>
      <c r="M6" s="18">
        <v>0.53320000000000001</v>
      </c>
      <c r="N6" s="18">
        <v>0.52610000000000001</v>
      </c>
      <c r="O6" s="18">
        <v>0.52170000000000005</v>
      </c>
      <c r="P6" s="18">
        <v>0.51839999999999997</v>
      </c>
      <c r="Q6" s="18">
        <v>0.51300000000000001</v>
      </c>
      <c r="R6" s="18">
        <v>0.51380000000000003</v>
      </c>
      <c r="S6" s="18">
        <v>0.50819999999999999</v>
      </c>
      <c r="T6" s="18">
        <v>0.51119999999999999</v>
      </c>
      <c r="U6" s="18">
        <v>0.50509999999999999</v>
      </c>
      <c r="V6" s="18">
        <v>0.50939999999999996</v>
      </c>
      <c r="W6" s="18">
        <v>0.50309999999999999</v>
      </c>
      <c r="X6" s="18">
        <v>0.50800000000000001</v>
      </c>
      <c r="Y6" s="18">
        <v>0.50280000000000002</v>
      </c>
      <c r="Z6" s="18">
        <v>0.50760000000000005</v>
      </c>
      <c r="AA6" s="18">
        <v>0.50209999999999999</v>
      </c>
      <c r="AB6" s="18">
        <v>0.50819999999999999</v>
      </c>
      <c r="AC6" s="18">
        <v>0.50180000000000002</v>
      </c>
      <c r="AD6" s="18">
        <v>0.5071</v>
      </c>
      <c r="AE6" s="18">
        <v>0.50249999999999995</v>
      </c>
      <c r="AF6" s="18">
        <v>0.50670000000000004</v>
      </c>
      <c r="AG6" s="18">
        <v>0.50270000000000004</v>
      </c>
      <c r="AH6" s="18">
        <v>0.50790000000000002</v>
      </c>
      <c r="AI6" s="18">
        <v>0.50480000000000003</v>
      </c>
      <c r="AJ6" s="18">
        <v>0.5111</v>
      </c>
      <c r="AK6" s="18">
        <v>0.50609999999999999</v>
      </c>
      <c r="AL6" s="18">
        <v>0.50970000000000004</v>
      </c>
      <c r="AM6" s="18">
        <v>0.50490000000000002</v>
      </c>
      <c r="AN6" s="18">
        <v>0.5091</v>
      </c>
      <c r="AO6" s="18">
        <v>0.50570000000000004</v>
      </c>
      <c r="AP6" s="18">
        <v>0.51029999999999998</v>
      </c>
      <c r="AQ6" s="18">
        <v>0.50539999999999996</v>
      </c>
      <c r="AR6" s="18">
        <v>0.51119999999999999</v>
      </c>
      <c r="AS6" s="18">
        <v>0.505</v>
      </c>
      <c r="AT6" s="18">
        <v>0.51019999999999999</v>
      </c>
      <c r="AU6" s="18">
        <v>0.50480000000000003</v>
      </c>
      <c r="AV6" s="18">
        <v>0.51039999999999996</v>
      </c>
      <c r="AW6" s="18">
        <v>0.50460000000000005</v>
      </c>
      <c r="AX6" s="18">
        <v>0.5101</v>
      </c>
      <c r="AY6" s="18">
        <v>0.50449999999999995</v>
      </c>
      <c r="AZ6" s="18">
        <v>0.51190000000000002</v>
      </c>
      <c r="BA6" s="18">
        <v>0.50560000000000005</v>
      </c>
      <c r="BB6" s="18">
        <v>0.50880000000000003</v>
      </c>
      <c r="BC6" s="18">
        <v>0.50560000000000005</v>
      </c>
      <c r="BD6" s="18">
        <v>0.50670000000000004</v>
      </c>
      <c r="BE6" s="18">
        <v>0.50590000000000002</v>
      </c>
      <c r="BF6" s="18">
        <v>0.50639999999999996</v>
      </c>
      <c r="BG6" s="18">
        <v>0.50519999999999998</v>
      </c>
      <c r="BH6" s="18">
        <v>0.50560000000000005</v>
      </c>
      <c r="BI6" s="18">
        <v>0.50180000000000002</v>
      </c>
      <c r="BJ6" s="18">
        <v>0.50370000000000004</v>
      </c>
      <c r="BK6" s="18">
        <v>0.50070000000000003</v>
      </c>
      <c r="BL6" s="18">
        <v>0.50380000000000003</v>
      </c>
      <c r="BM6" s="18">
        <v>0.501</v>
      </c>
      <c r="BN6" s="18">
        <v>0.50360000000000005</v>
      </c>
      <c r="BO6" s="18">
        <v>0.501</v>
      </c>
      <c r="BP6" s="18">
        <v>0.50319999999999998</v>
      </c>
      <c r="BQ6" s="18">
        <v>0.50109999999999999</v>
      </c>
      <c r="BR6" s="18">
        <v>0.50309999999999999</v>
      </c>
      <c r="BS6" s="18">
        <v>0.50239999999999996</v>
      </c>
      <c r="BT6" s="18">
        <v>0.50329999999999997</v>
      </c>
      <c r="BU6" s="18">
        <v>0.50260000000000005</v>
      </c>
      <c r="BV6" s="18">
        <v>0.50319999999999998</v>
      </c>
      <c r="BW6" s="18">
        <v>0.50309999999999999</v>
      </c>
      <c r="BX6" s="18">
        <v>0.50370000000000004</v>
      </c>
      <c r="BY6" s="18">
        <v>0.50349999999999995</v>
      </c>
      <c r="BZ6" s="18">
        <v>0.50370000000000004</v>
      </c>
      <c r="CA6" s="18">
        <v>0.50360000000000005</v>
      </c>
      <c r="CB6" s="18">
        <v>0.50390000000000001</v>
      </c>
      <c r="CC6" s="18">
        <v>0.50680000000000003</v>
      </c>
      <c r="CD6" s="18">
        <v>0.50560000000000005</v>
      </c>
      <c r="CE6" s="18">
        <v>0.5071</v>
      </c>
      <c r="CF6" s="18">
        <v>0.50609999999999999</v>
      </c>
      <c r="CG6" s="18">
        <v>0.50760000000000005</v>
      </c>
      <c r="CH6" s="18">
        <v>0.50600000000000001</v>
      </c>
      <c r="CI6" s="18">
        <v>0.50800000000000001</v>
      </c>
      <c r="CJ6" s="18">
        <v>0.50660000000000005</v>
      </c>
      <c r="CK6" s="18">
        <v>0.5081</v>
      </c>
      <c r="CL6" s="18">
        <v>0.50629999999999997</v>
      </c>
      <c r="CM6" s="18">
        <v>0.50880000000000003</v>
      </c>
      <c r="CN6" s="18">
        <v>0.50639999999999996</v>
      </c>
      <c r="CO6" s="18">
        <v>0.50870000000000004</v>
      </c>
      <c r="CP6" s="18">
        <v>0.50629999999999997</v>
      </c>
      <c r="CQ6" s="18">
        <v>0.50829999999999997</v>
      </c>
      <c r="CR6" s="18">
        <v>0.50639999999999996</v>
      </c>
      <c r="CS6" s="18">
        <v>0.50900000000000001</v>
      </c>
      <c r="CT6" s="18">
        <v>0.50600000000000001</v>
      </c>
      <c r="CU6" s="18">
        <v>0.50990000000000002</v>
      </c>
      <c r="CV6" s="18">
        <v>0.50580000000000003</v>
      </c>
      <c r="CW6" s="21"/>
    </row>
    <row r="7" spans="1:101" x14ac:dyDescent="0.25">
      <c r="A7">
        <v>2</v>
      </c>
      <c r="B7" s="13" t="s">
        <v>9</v>
      </c>
      <c r="C7" s="19">
        <v>0.76503333333333334</v>
      </c>
      <c r="D7" s="18">
        <v>0.57609999999999995</v>
      </c>
      <c r="E7" s="18">
        <v>0.4763</v>
      </c>
      <c r="F7" s="18">
        <v>0.51429999999999998</v>
      </c>
      <c r="G7" s="18">
        <v>0.56489999999999996</v>
      </c>
      <c r="H7" s="18">
        <v>0.56179999999999997</v>
      </c>
      <c r="I7" s="18">
        <v>0.54090000000000005</v>
      </c>
      <c r="J7" s="18">
        <v>0.53720000000000001</v>
      </c>
      <c r="K7" s="18">
        <v>0.51549999999999996</v>
      </c>
      <c r="L7" s="18">
        <v>0.51359999999999995</v>
      </c>
      <c r="M7" s="18">
        <v>0.49959999999999999</v>
      </c>
      <c r="N7" s="18">
        <v>0.48809999999999998</v>
      </c>
      <c r="O7" s="18">
        <v>0.48559999999999998</v>
      </c>
      <c r="P7" s="18">
        <v>0.47860000000000003</v>
      </c>
      <c r="Q7" s="18">
        <v>0.47420000000000001</v>
      </c>
      <c r="R7" s="18">
        <v>0.47120000000000001</v>
      </c>
      <c r="S7" s="18">
        <v>0.47</v>
      </c>
      <c r="T7" s="18">
        <v>0.46810000000000002</v>
      </c>
      <c r="U7" s="18">
        <v>0.46800000000000003</v>
      </c>
      <c r="V7" s="18">
        <v>0.4667</v>
      </c>
      <c r="W7" s="18">
        <v>0.46629999999999999</v>
      </c>
      <c r="X7" s="18">
        <v>0.46560000000000001</v>
      </c>
      <c r="Y7" s="18">
        <v>0.46579999999999999</v>
      </c>
      <c r="Z7" s="18">
        <v>0.46550000000000002</v>
      </c>
      <c r="AA7" s="18">
        <v>0.46539999999999998</v>
      </c>
      <c r="AB7" s="18">
        <v>0.46560000000000001</v>
      </c>
      <c r="AC7" s="18">
        <v>0.46479999999999999</v>
      </c>
      <c r="AD7" s="18">
        <v>0.4647</v>
      </c>
      <c r="AE7" s="18">
        <v>0.46439999999999998</v>
      </c>
      <c r="AF7" s="18">
        <v>0.46479999999999999</v>
      </c>
      <c r="AG7" s="18">
        <v>0.46439999999999998</v>
      </c>
      <c r="AH7" s="18">
        <v>0.46689999999999998</v>
      </c>
      <c r="AI7" s="18">
        <v>0.46679999999999999</v>
      </c>
      <c r="AJ7" s="18">
        <v>0.46929999999999999</v>
      </c>
      <c r="AK7" s="18">
        <v>0.46860000000000002</v>
      </c>
      <c r="AL7" s="18">
        <v>0.47110000000000002</v>
      </c>
      <c r="AM7" s="18">
        <v>0.47049999999999997</v>
      </c>
      <c r="AN7" s="18">
        <v>0.4728</v>
      </c>
      <c r="AO7" s="18">
        <v>0.47199999999999998</v>
      </c>
      <c r="AP7" s="18">
        <v>0.4753</v>
      </c>
      <c r="AQ7" s="18">
        <v>0.47449999999999998</v>
      </c>
      <c r="AR7" s="18">
        <v>0.47710000000000002</v>
      </c>
      <c r="AS7" s="18">
        <v>0.47749999999999998</v>
      </c>
      <c r="AT7" s="18">
        <v>0.47839999999999999</v>
      </c>
      <c r="AU7" s="18">
        <v>0.4788</v>
      </c>
      <c r="AV7" s="18">
        <v>0.47889999999999999</v>
      </c>
      <c r="AW7" s="18">
        <v>0.48060000000000003</v>
      </c>
      <c r="AX7" s="18">
        <v>0.48049999999999998</v>
      </c>
      <c r="AY7" s="18">
        <v>0.48080000000000001</v>
      </c>
      <c r="AZ7" s="18">
        <v>0.48010000000000003</v>
      </c>
      <c r="BA7" s="18">
        <v>0.48080000000000001</v>
      </c>
      <c r="BB7" s="18">
        <v>0.48</v>
      </c>
      <c r="BC7" s="18">
        <v>0.48099999999999998</v>
      </c>
      <c r="BD7" s="18">
        <v>0.48080000000000001</v>
      </c>
      <c r="BE7" s="18">
        <v>0.48130000000000001</v>
      </c>
      <c r="BF7" s="18">
        <v>0.48080000000000001</v>
      </c>
      <c r="BG7" s="18">
        <v>0.4829</v>
      </c>
      <c r="BH7" s="18">
        <v>0.48060000000000003</v>
      </c>
      <c r="BI7" s="18">
        <v>0.48199999999999998</v>
      </c>
      <c r="BJ7" s="18">
        <v>0.48010000000000003</v>
      </c>
      <c r="BK7" s="18">
        <v>0.48199999999999998</v>
      </c>
      <c r="BL7" s="18">
        <v>0.4793</v>
      </c>
      <c r="BM7" s="18">
        <v>0.4819</v>
      </c>
      <c r="BN7" s="18">
        <v>0.48070000000000002</v>
      </c>
      <c r="BO7" s="18">
        <v>0.48139999999999999</v>
      </c>
      <c r="BP7" s="18">
        <v>0.47820000000000001</v>
      </c>
      <c r="BQ7" s="18">
        <v>0.48060000000000003</v>
      </c>
      <c r="BR7" s="18">
        <v>0.47910000000000003</v>
      </c>
      <c r="BS7" s="18">
        <v>0.48039999999999999</v>
      </c>
      <c r="BT7" s="18">
        <v>0.47960000000000003</v>
      </c>
      <c r="BU7" s="18">
        <v>0.4803</v>
      </c>
      <c r="BV7" s="18">
        <v>0.47970000000000002</v>
      </c>
      <c r="BW7" s="18">
        <v>0.4803</v>
      </c>
      <c r="BX7" s="18">
        <v>0.48020000000000002</v>
      </c>
      <c r="BY7" s="18">
        <v>0.4803</v>
      </c>
      <c r="BZ7" s="18">
        <v>0.48010000000000003</v>
      </c>
      <c r="CA7" s="18">
        <v>0.48060000000000003</v>
      </c>
      <c r="CB7" s="18">
        <v>0.48</v>
      </c>
      <c r="CC7" s="18">
        <v>0.48070000000000002</v>
      </c>
      <c r="CD7" s="18">
        <v>0.48</v>
      </c>
      <c r="CE7" s="18">
        <v>0.48149999999999998</v>
      </c>
      <c r="CF7" s="18">
        <v>0.48039999999999999</v>
      </c>
      <c r="CG7" s="18">
        <v>0.48170000000000002</v>
      </c>
      <c r="CH7" s="18">
        <v>0.47989999999999999</v>
      </c>
      <c r="CI7" s="18">
        <v>0.48180000000000001</v>
      </c>
      <c r="CJ7" s="18">
        <v>0.48</v>
      </c>
      <c r="CK7" s="18">
        <v>0.48199999999999998</v>
      </c>
      <c r="CL7" s="18">
        <v>0.47970000000000002</v>
      </c>
      <c r="CM7" s="18">
        <v>0.4819</v>
      </c>
      <c r="CN7" s="18">
        <v>0.47949999999999998</v>
      </c>
      <c r="CO7" s="18">
        <v>0.4819</v>
      </c>
      <c r="CP7" s="18">
        <v>0.47920000000000001</v>
      </c>
      <c r="CQ7" s="18">
        <v>0.48139999999999999</v>
      </c>
      <c r="CR7" s="18">
        <v>0.47889999999999999</v>
      </c>
      <c r="CS7" s="18">
        <v>0.48170000000000002</v>
      </c>
      <c r="CT7" s="18">
        <v>0.47870000000000001</v>
      </c>
      <c r="CU7" s="18">
        <v>0.48170000000000002</v>
      </c>
      <c r="CV7" s="18">
        <v>0.4788</v>
      </c>
      <c r="CW7" s="21"/>
    </row>
    <row r="8" spans="1:101" x14ac:dyDescent="0.25">
      <c r="A8">
        <v>10</v>
      </c>
      <c r="B8" s="13" t="s">
        <v>11</v>
      </c>
      <c r="C8" s="19">
        <v>0.76503333333333334</v>
      </c>
      <c r="D8" s="18">
        <v>0.72070000000000001</v>
      </c>
      <c r="E8" s="18">
        <v>0.58879999999999999</v>
      </c>
      <c r="F8" s="18">
        <v>0.51859999999999995</v>
      </c>
      <c r="G8" s="18">
        <v>0.47739999999999999</v>
      </c>
      <c r="H8" s="18">
        <v>0.45879999999999999</v>
      </c>
      <c r="I8" s="18">
        <v>0.44259999999999999</v>
      </c>
      <c r="J8" s="18">
        <v>0.433</v>
      </c>
      <c r="K8" s="18">
        <v>0.42249999999999999</v>
      </c>
      <c r="L8" s="18">
        <v>0.41660000000000003</v>
      </c>
      <c r="M8" s="18">
        <v>0.40839999999999999</v>
      </c>
      <c r="N8" s="18">
        <v>0.40379999999999999</v>
      </c>
      <c r="O8" s="18">
        <v>0.39729999999999999</v>
      </c>
      <c r="P8" s="18">
        <v>0.39400000000000002</v>
      </c>
      <c r="Q8" s="18">
        <v>0.38779999999999998</v>
      </c>
      <c r="R8" s="18">
        <v>0.38490000000000002</v>
      </c>
      <c r="S8" s="18">
        <v>0.38009999999999999</v>
      </c>
      <c r="T8" s="18">
        <v>0.37780000000000002</v>
      </c>
      <c r="U8" s="18">
        <v>0.37319999999999998</v>
      </c>
      <c r="V8" s="18">
        <v>0.3715</v>
      </c>
      <c r="W8" s="18">
        <v>0.36759999999999998</v>
      </c>
      <c r="X8" s="18">
        <v>0.36599999999999999</v>
      </c>
      <c r="Y8" s="18">
        <v>0.36270000000000002</v>
      </c>
      <c r="Z8" s="18">
        <v>0.36130000000000001</v>
      </c>
      <c r="AA8" s="18">
        <v>0.35830000000000001</v>
      </c>
      <c r="AB8" s="18">
        <v>0.35780000000000001</v>
      </c>
      <c r="AC8" s="18">
        <v>0.35399999999999998</v>
      </c>
      <c r="AD8" s="18">
        <v>0.35349999999999998</v>
      </c>
      <c r="AE8" s="18">
        <v>0.35099999999999998</v>
      </c>
      <c r="AF8" s="18">
        <v>0.3503</v>
      </c>
      <c r="AG8" s="18">
        <v>0.34799999999999998</v>
      </c>
      <c r="AH8" s="18">
        <v>0.34720000000000001</v>
      </c>
      <c r="AI8" s="18">
        <v>0.34510000000000002</v>
      </c>
      <c r="AJ8" s="18">
        <v>0.3453</v>
      </c>
      <c r="AK8" s="18">
        <v>0.34289999999999998</v>
      </c>
      <c r="AL8" s="18">
        <v>0.34289999999999998</v>
      </c>
      <c r="AM8" s="18">
        <v>0.34079999999999999</v>
      </c>
      <c r="AN8" s="18">
        <v>0.34079999999999999</v>
      </c>
      <c r="AO8" s="18">
        <v>0.33910000000000001</v>
      </c>
      <c r="AP8" s="18">
        <v>0.3392</v>
      </c>
      <c r="AQ8" s="18">
        <v>0.33750000000000002</v>
      </c>
      <c r="AR8" s="18">
        <v>0.33760000000000001</v>
      </c>
      <c r="AS8" s="18">
        <v>0.33589999999999998</v>
      </c>
      <c r="AT8" s="18">
        <v>0.33610000000000001</v>
      </c>
      <c r="AU8" s="18">
        <v>0.33489999999999998</v>
      </c>
      <c r="AV8" s="18">
        <v>0.33529999999999999</v>
      </c>
      <c r="AW8" s="18">
        <v>0.3342</v>
      </c>
      <c r="AX8" s="18">
        <v>0.33429999999999999</v>
      </c>
      <c r="AY8" s="18">
        <v>0.33300000000000002</v>
      </c>
      <c r="AZ8" s="18">
        <v>0.33339999999999997</v>
      </c>
      <c r="BA8" s="18">
        <v>0.33189999999999997</v>
      </c>
      <c r="BB8" s="18">
        <v>0.33210000000000001</v>
      </c>
      <c r="BC8" s="18">
        <v>0.33110000000000001</v>
      </c>
      <c r="BD8" s="18">
        <v>0.33160000000000001</v>
      </c>
      <c r="BE8" s="18">
        <v>0.3306</v>
      </c>
      <c r="BF8" s="18">
        <v>0.33090000000000003</v>
      </c>
      <c r="BG8" s="18">
        <v>0.32990000000000003</v>
      </c>
      <c r="BH8" s="18">
        <v>0.3306</v>
      </c>
      <c r="BI8" s="18">
        <v>0.32929999999999998</v>
      </c>
      <c r="BJ8" s="18">
        <v>0.32979999999999998</v>
      </c>
      <c r="BK8" s="18">
        <v>0.32869999999999999</v>
      </c>
      <c r="BL8" s="18">
        <v>0.32900000000000001</v>
      </c>
      <c r="BM8" s="18">
        <v>0.3281</v>
      </c>
      <c r="BN8" s="18">
        <v>0.32869999999999999</v>
      </c>
      <c r="BO8" s="18">
        <v>0.32769999999999999</v>
      </c>
      <c r="BP8" s="18">
        <v>0.32800000000000001</v>
      </c>
      <c r="BQ8" s="18">
        <v>0.32750000000000001</v>
      </c>
      <c r="BR8" s="18">
        <v>0.32790000000000002</v>
      </c>
      <c r="BS8" s="18">
        <v>0.32719999999999999</v>
      </c>
      <c r="BT8" s="18">
        <v>0.32769999999999999</v>
      </c>
      <c r="BU8" s="18">
        <v>0.32700000000000001</v>
      </c>
      <c r="BV8" s="18">
        <v>0.32740000000000002</v>
      </c>
      <c r="BW8" s="18">
        <v>0.32679999999999998</v>
      </c>
      <c r="BX8" s="18">
        <v>0.32700000000000001</v>
      </c>
      <c r="BY8" s="18">
        <v>0.32629999999999998</v>
      </c>
      <c r="BZ8" s="18">
        <v>0.32679999999999998</v>
      </c>
      <c r="CA8" s="18">
        <v>0.32600000000000001</v>
      </c>
      <c r="CB8" s="18">
        <v>0.32650000000000001</v>
      </c>
      <c r="CC8" s="18">
        <v>0.32590000000000002</v>
      </c>
      <c r="CD8" s="18">
        <v>0.32629999999999998</v>
      </c>
      <c r="CE8" s="18">
        <v>0.32590000000000002</v>
      </c>
      <c r="CF8" s="18">
        <v>0.32619999999999999</v>
      </c>
      <c r="CG8" s="18">
        <v>0.32550000000000001</v>
      </c>
      <c r="CH8" s="18">
        <v>0.32590000000000002</v>
      </c>
      <c r="CI8" s="18">
        <v>0.32540000000000002</v>
      </c>
      <c r="CJ8" s="18">
        <v>0.32569999999999999</v>
      </c>
      <c r="CK8" s="18">
        <v>0.3251</v>
      </c>
      <c r="CL8" s="18">
        <v>0.32550000000000001</v>
      </c>
      <c r="CM8" s="18">
        <v>0.32519999999999999</v>
      </c>
      <c r="CN8" s="18">
        <v>0.3256</v>
      </c>
      <c r="CO8" s="18">
        <v>0.32479999999999998</v>
      </c>
      <c r="CP8" s="18">
        <v>0.32529999999999998</v>
      </c>
      <c r="CQ8" s="18">
        <v>0.32479999999999998</v>
      </c>
      <c r="CR8" s="18">
        <v>0.32519999999999999</v>
      </c>
      <c r="CS8" s="18">
        <v>0.32469999999999999</v>
      </c>
      <c r="CT8" s="18">
        <v>0.32519999999999999</v>
      </c>
      <c r="CU8" s="18">
        <v>0.32500000000000001</v>
      </c>
      <c r="CV8" s="18">
        <v>0.32540000000000002</v>
      </c>
      <c r="CW8" s="21"/>
    </row>
    <row r="9" spans="1:101" x14ac:dyDescent="0.25">
      <c r="A9">
        <v>10</v>
      </c>
      <c r="B9" s="13" t="s">
        <v>11</v>
      </c>
      <c r="C9" s="19">
        <v>0.76503333333333334</v>
      </c>
      <c r="D9" s="18">
        <v>0.71589999999999998</v>
      </c>
      <c r="E9" s="18">
        <v>0.58399999999999996</v>
      </c>
      <c r="F9" s="18">
        <v>0.51619999999999999</v>
      </c>
      <c r="G9" s="18">
        <v>0.47620000000000001</v>
      </c>
      <c r="H9" s="18">
        <v>0.45779999999999998</v>
      </c>
      <c r="I9" s="18">
        <v>0.442</v>
      </c>
      <c r="J9" s="18">
        <v>0.4325</v>
      </c>
      <c r="K9" s="18">
        <v>0.42199999999999999</v>
      </c>
      <c r="L9" s="18">
        <v>0.41620000000000001</v>
      </c>
      <c r="M9" s="18">
        <v>0.40820000000000001</v>
      </c>
      <c r="N9" s="18">
        <v>0.4037</v>
      </c>
      <c r="O9" s="18">
        <v>0.39739999999999998</v>
      </c>
      <c r="P9" s="18">
        <v>0.39389999999999997</v>
      </c>
      <c r="Q9" s="18">
        <v>0.38819999999999999</v>
      </c>
      <c r="R9" s="18">
        <v>0.38550000000000001</v>
      </c>
      <c r="S9" s="18">
        <v>0.38059999999999999</v>
      </c>
      <c r="T9" s="18">
        <v>0.37830000000000003</v>
      </c>
      <c r="U9" s="18">
        <v>0.37409999999999999</v>
      </c>
      <c r="V9" s="18">
        <v>0.37209999999999999</v>
      </c>
      <c r="W9" s="18">
        <v>0.36809999999999998</v>
      </c>
      <c r="X9" s="18">
        <v>0.36709999999999998</v>
      </c>
      <c r="Y9" s="18">
        <v>0.36330000000000001</v>
      </c>
      <c r="Z9" s="18">
        <v>0.36249999999999999</v>
      </c>
      <c r="AA9" s="18">
        <v>0.3594</v>
      </c>
      <c r="AB9" s="18">
        <v>0.35870000000000002</v>
      </c>
      <c r="AC9" s="18">
        <v>0.35520000000000002</v>
      </c>
      <c r="AD9" s="18">
        <v>0.35499999999999998</v>
      </c>
      <c r="AE9" s="18">
        <v>0.35220000000000001</v>
      </c>
      <c r="AF9" s="18">
        <v>0.35160000000000002</v>
      </c>
      <c r="AG9" s="18">
        <v>0.34960000000000002</v>
      </c>
      <c r="AH9" s="18">
        <v>0.3493</v>
      </c>
      <c r="AI9" s="18">
        <v>0.34720000000000001</v>
      </c>
      <c r="AJ9" s="18">
        <v>0.34710000000000002</v>
      </c>
      <c r="AK9" s="18">
        <v>0.34470000000000001</v>
      </c>
      <c r="AL9" s="18">
        <v>0.34499999999999997</v>
      </c>
      <c r="AM9" s="18">
        <v>0.34279999999999999</v>
      </c>
      <c r="AN9" s="18">
        <v>0.34310000000000002</v>
      </c>
      <c r="AO9" s="18">
        <v>0.3412</v>
      </c>
      <c r="AP9" s="18">
        <v>0.34179999999999999</v>
      </c>
      <c r="AQ9" s="18">
        <v>0.34</v>
      </c>
      <c r="AR9" s="18">
        <v>0.34010000000000001</v>
      </c>
      <c r="AS9" s="18">
        <v>0.33850000000000002</v>
      </c>
      <c r="AT9" s="18">
        <v>0.33910000000000001</v>
      </c>
      <c r="AU9" s="18">
        <v>0.33750000000000002</v>
      </c>
      <c r="AV9" s="18">
        <v>0.33810000000000001</v>
      </c>
      <c r="AW9" s="18">
        <v>0.33650000000000002</v>
      </c>
      <c r="AX9" s="18">
        <v>0.3372</v>
      </c>
      <c r="AY9" s="18">
        <v>0.33579999999999999</v>
      </c>
      <c r="AZ9" s="18">
        <v>0.33639999999999998</v>
      </c>
      <c r="BA9" s="18">
        <v>0.3347</v>
      </c>
      <c r="BB9" s="18">
        <v>0.33550000000000002</v>
      </c>
      <c r="BC9" s="18">
        <v>0.33400000000000002</v>
      </c>
      <c r="BD9" s="18">
        <v>0.33489999999999998</v>
      </c>
      <c r="BE9" s="18">
        <v>0.33350000000000002</v>
      </c>
      <c r="BF9" s="18">
        <v>0.3342</v>
      </c>
      <c r="BG9" s="18">
        <v>0.33300000000000002</v>
      </c>
      <c r="BH9" s="18">
        <v>0.3342</v>
      </c>
      <c r="BI9" s="18">
        <v>0.33279999999999998</v>
      </c>
      <c r="BJ9" s="18">
        <v>0.33339999999999997</v>
      </c>
      <c r="BK9" s="18">
        <v>0.3322</v>
      </c>
      <c r="BL9" s="18">
        <v>0.33300000000000002</v>
      </c>
      <c r="BM9" s="18">
        <v>0.33160000000000001</v>
      </c>
      <c r="BN9" s="18">
        <v>0.33250000000000002</v>
      </c>
      <c r="BO9" s="18">
        <v>0.33150000000000002</v>
      </c>
      <c r="BP9" s="18">
        <v>0.33210000000000001</v>
      </c>
      <c r="BQ9" s="18">
        <v>0.33119999999999999</v>
      </c>
      <c r="BR9" s="18">
        <v>0.33189999999999997</v>
      </c>
      <c r="BS9" s="18">
        <v>0.33090000000000003</v>
      </c>
      <c r="BT9" s="18">
        <v>0.33169999999999999</v>
      </c>
      <c r="BU9" s="18">
        <v>0.33100000000000002</v>
      </c>
      <c r="BV9" s="18">
        <v>0.33179999999999998</v>
      </c>
      <c r="BW9" s="18">
        <v>0.3306</v>
      </c>
      <c r="BX9" s="18">
        <v>0.33160000000000001</v>
      </c>
      <c r="BY9" s="18">
        <v>0.33050000000000002</v>
      </c>
      <c r="BZ9" s="18">
        <v>0.33129999999999998</v>
      </c>
      <c r="CA9" s="18">
        <v>0.3301</v>
      </c>
      <c r="CB9" s="18">
        <v>0.33119999999999999</v>
      </c>
      <c r="CC9" s="18">
        <v>0.33</v>
      </c>
      <c r="CD9" s="18">
        <v>0.33090000000000003</v>
      </c>
      <c r="CE9" s="18">
        <v>0.33029999999999998</v>
      </c>
      <c r="CF9" s="18">
        <v>0.33129999999999998</v>
      </c>
      <c r="CG9" s="18">
        <v>0.32990000000000003</v>
      </c>
      <c r="CH9" s="18">
        <v>0.33090000000000003</v>
      </c>
      <c r="CI9" s="18">
        <v>0.32990000000000003</v>
      </c>
      <c r="CJ9" s="18">
        <v>0.3306</v>
      </c>
      <c r="CK9" s="18">
        <v>0.3296</v>
      </c>
      <c r="CL9" s="18">
        <v>0.3306</v>
      </c>
      <c r="CM9" s="18">
        <v>0.32969999999999999</v>
      </c>
      <c r="CN9" s="18">
        <v>0.33050000000000002</v>
      </c>
      <c r="CO9" s="18">
        <v>0.3296</v>
      </c>
      <c r="CP9" s="18">
        <v>0.33019999999999999</v>
      </c>
      <c r="CQ9" s="18">
        <v>0.32950000000000002</v>
      </c>
      <c r="CR9" s="18">
        <v>0.33029999999999998</v>
      </c>
      <c r="CS9" s="18">
        <v>0.32950000000000002</v>
      </c>
      <c r="CT9" s="18">
        <v>0.33029999999999998</v>
      </c>
      <c r="CU9" s="18">
        <v>0.32990000000000003</v>
      </c>
      <c r="CV9" s="18">
        <v>0.33029999999999998</v>
      </c>
      <c r="CW9" s="21"/>
    </row>
    <row r="10" spans="1:101" x14ac:dyDescent="0.25">
      <c r="A10">
        <v>10</v>
      </c>
      <c r="B10" s="13" t="s">
        <v>11</v>
      </c>
      <c r="C10" s="19">
        <v>0.76503333333333334</v>
      </c>
      <c r="D10" s="18">
        <v>0.75390000000000001</v>
      </c>
      <c r="E10" s="18">
        <v>0.61909999999999998</v>
      </c>
      <c r="F10" s="18">
        <v>0.54620000000000002</v>
      </c>
      <c r="G10" s="18">
        <v>0.50390000000000001</v>
      </c>
      <c r="H10" s="18">
        <v>0.48330000000000001</v>
      </c>
      <c r="I10" s="18">
        <v>0.46610000000000001</v>
      </c>
      <c r="J10" s="18">
        <v>0.45529999999999998</v>
      </c>
      <c r="K10" s="18">
        <v>0.4446</v>
      </c>
      <c r="L10" s="18">
        <v>0.43759999999999999</v>
      </c>
      <c r="M10" s="18">
        <v>0.42959999999999998</v>
      </c>
      <c r="N10" s="18">
        <v>0.4244</v>
      </c>
      <c r="O10" s="18">
        <v>0.41760000000000003</v>
      </c>
      <c r="P10" s="18">
        <v>0.41360000000000002</v>
      </c>
      <c r="Q10" s="18">
        <v>0.40770000000000001</v>
      </c>
      <c r="R10" s="18">
        <v>0.4047</v>
      </c>
      <c r="S10" s="18">
        <v>0.39939999999999998</v>
      </c>
      <c r="T10" s="18">
        <v>0.39700000000000002</v>
      </c>
      <c r="U10" s="18">
        <v>0.39229999999999998</v>
      </c>
      <c r="V10" s="18">
        <v>0.39040000000000002</v>
      </c>
      <c r="W10" s="18">
        <v>0.38629999999999998</v>
      </c>
      <c r="X10" s="18">
        <v>0.38440000000000002</v>
      </c>
      <c r="Y10" s="18">
        <v>0.38100000000000001</v>
      </c>
      <c r="Z10" s="18">
        <v>0.3795</v>
      </c>
      <c r="AA10" s="18">
        <v>0.37640000000000001</v>
      </c>
      <c r="AB10" s="18">
        <v>0.37540000000000001</v>
      </c>
      <c r="AC10" s="18">
        <v>0.37209999999999999</v>
      </c>
      <c r="AD10" s="18">
        <v>0.37130000000000002</v>
      </c>
      <c r="AE10" s="18">
        <v>0.36849999999999999</v>
      </c>
      <c r="AF10" s="18">
        <v>0.36799999999999999</v>
      </c>
      <c r="AG10" s="18">
        <v>0.36549999999999999</v>
      </c>
      <c r="AH10" s="18">
        <v>0.36509999999999998</v>
      </c>
      <c r="AI10" s="18">
        <v>0.36299999999999999</v>
      </c>
      <c r="AJ10" s="18">
        <v>0.36259999999999998</v>
      </c>
      <c r="AK10" s="18">
        <v>0.36049999999999999</v>
      </c>
      <c r="AL10" s="18">
        <v>0.3604</v>
      </c>
      <c r="AM10" s="18">
        <v>0.35830000000000001</v>
      </c>
      <c r="AN10" s="18">
        <v>0.35809999999999997</v>
      </c>
      <c r="AO10" s="18">
        <v>0.35649999999999998</v>
      </c>
      <c r="AP10" s="18">
        <v>0.35649999999999998</v>
      </c>
      <c r="AQ10" s="18">
        <v>0.35499999999999998</v>
      </c>
      <c r="AR10" s="18">
        <v>0.35510000000000003</v>
      </c>
      <c r="AS10" s="18">
        <v>0.35320000000000001</v>
      </c>
      <c r="AT10" s="18">
        <v>0.35349999999999998</v>
      </c>
      <c r="AU10" s="18">
        <v>0.35210000000000002</v>
      </c>
      <c r="AV10" s="18">
        <v>0.35239999999999999</v>
      </c>
      <c r="AW10" s="18">
        <v>0.35110000000000002</v>
      </c>
      <c r="AX10" s="18">
        <v>0.35139999999999999</v>
      </c>
      <c r="AY10" s="18">
        <v>0.35</v>
      </c>
      <c r="AZ10" s="18">
        <v>0.35060000000000002</v>
      </c>
      <c r="BA10" s="18">
        <v>0.3493</v>
      </c>
      <c r="BB10" s="18">
        <v>0.34939999999999999</v>
      </c>
      <c r="BC10" s="18">
        <v>0.34839999999999999</v>
      </c>
      <c r="BD10" s="18">
        <v>0.3488</v>
      </c>
      <c r="BE10" s="18">
        <v>0.34749999999999998</v>
      </c>
      <c r="BF10" s="18">
        <v>0.34799999999999998</v>
      </c>
      <c r="BG10" s="18">
        <v>0.3473</v>
      </c>
      <c r="BH10" s="18">
        <v>0.3478</v>
      </c>
      <c r="BI10" s="18">
        <v>0.34649999999999997</v>
      </c>
      <c r="BJ10" s="18">
        <v>0.34720000000000001</v>
      </c>
      <c r="BK10" s="18">
        <v>0.34599999999999997</v>
      </c>
      <c r="BL10" s="18">
        <v>0.34660000000000002</v>
      </c>
      <c r="BM10" s="18">
        <v>0.34549999999999997</v>
      </c>
      <c r="BN10" s="18">
        <v>0.34610000000000002</v>
      </c>
      <c r="BO10" s="18">
        <v>0.34499999999999997</v>
      </c>
      <c r="BP10" s="18">
        <v>0.34549999999999997</v>
      </c>
      <c r="BQ10" s="18">
        <v>0.34489999999999998</v>
      </c>
      <c r="BR10" s="18">
        <v>0.34539999999999998</v>
      </c>
      <c r="BS10" s="18">
        <v>0.34460000000000002</v>
      </c>
      <c r="BT10" s="18">
        <v>0.34520000000000001</v>
      </c>
      <c r="BU10" s="18">
        <v>0.34449999999999997</v>
      </c>
      <c r="BV10" s="18">
        <v>0.34510000000000002</v>
      </c>
      <c r="BW10" s="18">
        <v>0.34410000000000002</v>
      </c>
      <c r="BX10" s="18">
        <v>0.34499999999999997</v>
      </c>
      <c r="BY10" s="18">
        <v>0.34410000000000002</v>
      </c>
      <c r="BZ10" s="18">
        <v>0.34460000000000002</v>
      </c>
      <c r="CA10" s="18">
        <v>0.34379999999999999</v>
      </c>
      <c r="CB10" s="18">
        <v>0.34429999999999999</v>
      </c>
      <c r="CC10" s="18">
        <v>0.34379999999999999</v>
      </c>
      <c r="CD10" s="18">
        <v>0.34420000000000001</v>
      </c>
      <c r="CE10" s="18">
        <v>0.34389999999999998</v>
      </c>
      <c r="CF10" s="18">
        <v>0.34439999999999998</v>
      </c>
      <c r="CG10" s="18">
        <v>0.34350000000000003</v>
      </c>
      <c r="CH10" s="18">
        <v>0.34429999999999999</v>
      </c>
      <c r="CI10" s="18">
        <v>0.34329999999999999</v>
      </c>
      <c r="CJ10" s="18">
        <v>0.34410000000000002</v>
      </c>
      <c r="CK10" s="18">
        <v>0.34339999999999998</v>
      </c>
      <c r="CL10" s="18">
        <v>0.34379999999999999</v>
      </c>
      <c r="CM10" s="18">
        <v>0.34339999999999998</v>
      </c>
      <c r="CN10" s="18">
        <v>0.34389999999999998</v>
      </c>
      <c r="CO10" s="18">
        <v>0.34320000000000001</v>
      </c>
      <c r="CP10" s="18">
        <v>0.34370000000000001</v>
      </c>
      <c r="CQ10" s="18">
        <v>0.34300000000000003</v>
      </c>
      <c r="CR10" s="18">
        <v>0.34350000000000003</v>
      </c>
      <c r="CS10" s="18">
        <v>0.34289999999999998</v>
      </c>
      <c r="CT10" s="18">
        <v>0.34339999999999998</v>
      </c>
      <c r="CU10" s="18">
        <v>0.34320000000000001</v>
      </c>
      <c r="CV10" s="18">
        <v>0.34379999999999999</v>
      </c>
      <c r="CW10" s="21"/>
    </row>
    <row r="11" spans="1:101" x14ac:dyDescent="0.25">
      <c r="A11">
        <v>11</v>
      </c>
      <c r="B11" s="13" t="s">
        <v>12</v>
      </c>
      <c r="C11" s="19">
        <v>0.76503333333333334</v>
      </c>
      <c r="D11" s="18">
        <v>0.72529999999999994</v>
      </c>
      <c r="E11" s="18">
        <v>0.66590000000000005</v>
      </c>
      <c r="F11" s="18">
        <v>0.63380000000000003</v>
      </c>
      <c r="G11" s="18">
        <v>0.60619999999999996</v>
      </c>
      <c r="H11" s="18">
        <v>0.58240000000000003</v>
      </c>
      <c r="I11" s="18">
        <v>0.56469999999999998</v>
      </c>
      <c r="J11" s="18">
        <v>0.55669999999999997</v>
      </c>
      <c r="K11" s="18">
        <v>0.54679999999999995</v>
      </c>
      <c r="L11" s="18">
        <v>0.54620000000000002</v>
      </c>
      <c r="M11" s="18">
        <v>0.53769999999999996</v>
      </c>
      <c r="N11" s="18">
        <v>0.53739999999999999</v>
      </c>
      <c r="O11" s="18">
        <v>0.52929999999999999</v>
      </c>
      <c r="P11" s="18">
        <v>0.53390000000000004</v>
      </c>
      <c r="Q11" s="18">
        <v>0.5262</v>
      </c>
      <c r="R11" s="18">
        <v>0.53069999999999995</v>
      </c>
      <c r="S11" s="18">
        <v>0.52580000000000005</v>
      </c>
      <c r="T11" s="18">
        <v>0.52780000000000005</v>
      </c>
      <c r="U11" s="18">
        <v>0.5222</v>
      </c>
      <c r="V11" s="18">
        <v>0.52749999999999997</v>
      </c>
      <c r="W11" s="18">
        <v>0.5212</v>
      </c>
      <c r="X11" s="18">
        <v>0.52610000000000001</v>
      </c>
      <c r="Y11" s="18">
        <v>0.52049999999999996</v>
      </c>
      <c r="Z11" s="18">
        <v>0.52400000000000002</v>
      </c>
      <c r="AA11" s="18">
        <v>0.51890000000000003</v>
      </c>
      <c r="AB11" s="18">
        <v>0.52339999999999998</v>
      </c>
      <c r="AC11" s="18">
        <v>0.51749999999999996</v>
      </c>
      <c r="AD11" s="18">
        <v>0.52110000000000001</v>
      </c>
      <c r="AE11" s="18">
        <v>0.51670000000000005</v>
      </c>
      <c r="AF11" s="18">
        <v>0.52100000000000002</v>
      </c>
      <c r="AG11" s="18">
        <v>0.51570000000000005</v>
      </c>
      <c r="AH11" s="18">
        <v>0.52029999999999998</v>
      </c>
      <c r="AI11" s="18">
        <v>0.5151</v>
      </c>
      <c r="AJ11" s="18">
        <v>0.51839999999999997</v>
      </c>
      <c r="AK11" s="18">
        <v>0.51380000000000003</v>
      </c>
      <c r="AL11" s="18">
        <v>0.51770000000000005</v>
      </c>
      <c r="AM11" s="18">
        <v>0.51329999999999998</v>
      </c>
      <c r="AN11" s="18">
        <v>0.5171</v>
      </c>
      <c r="AO11" s="18">
        <v>0.51259999999999994</v>
      </c>
      <c r="AP11" s="18">
        <v>0.51719999999999999</v>
      </c>
      <c r="AQ11" s="18">
        <v>0.51229999999999998</v>
      </c>
      <c r="AR11" s="18">
        <v>0.51559999999999995</v>
      </c>
      <c r="AS11" s="18">
        <v>0.51180000000000003</v>
      </c>
      <c r="AT11" s="18">
        <v>0.51419999999999999</v>
      </c>
      <c r="AU11" s="18">
        <v>0.51049999999999995</v>
      </c>
      <c r="AV11" s="18">
        <v>0.5151</v>
      </c>
      <c r="AW11" s="18">
        <v>0.51060000000000005</v>
      </c>
      <c r="AX11" s="18">
        <v>0.51449999999999996</v>
      </c>
      <c r="AY11" s="18">
        <v>0.51019999999999999</v>
      </c>
      <c r="AZ11" s="18">
        <v>0.51390000000000002</v>
      </c>
      <c r="BA11" s="18">
        <v>0.50960000000000005</v>
      </c>
      <c r="BB11" s="18">
        <v>0.51300000000000001</v>
      </c>
      <c r="BC11" s="18">
        <v>0.5091</v>
      </c>
      <c r="BD11" s="18">
        <v>0.51259999999999994</v>
      </c>
      <c r="BE11" s="18">
        <v>0.50780000000000003</v>
      </c>
      <c r="BF11" s="18">
        <v>0.5111</v>
      </c>
      <c r="BG11" s="18">
        <v>0.50770000000000004</v>
      </c>
      <c r="BH11" s="18">
        <v>0.51139999999999997</v>
      </c>
      <c r="BI11" s="18">
        <v>0.50680000000000003</v>
      </c>
      <c r="BJ11" s="18">
        <v>0.51</v>
      </c>
      <c r="BK11" s="18">
        <v>0.50580000000000003</v>
      </c>
      <c r="BL11" s="18">
        <v>0.50919999999999999</v>
      </c>
      <c r="BM11" s="18">
        <v>0.50549999999999995</v>
      </c>
      <c r="BN11" s="18">
        <v>0.5091</v>
      </c>
      <c r="BO11" s="18">
        <v>0.50509999999999999</v>
      </c>
      <c r="BP11" s="18">
        <v>0.5081</v>
      </c>
      <c r="BQ11" s="18">
        <v>0.50480000000000003</v>
      </c>
      <c r="BR11" s="18">
        <v>0.50880000000000003</v>
      </c>
      <c r="BS11" s="18">
        <v>0.50509999999999999</v>
      </c>
      <c r="BT11" s="18">
        <v>0.50849999999999995</v>
      </c>
      <c r="BU11" s="18">
        <v>0.50449999999999995</v>
      </c>
      <c r="BV11" s="18">
        <v>0.50870000000000004</v>
      </c>
      <c r="BW11" s="18">
        <v>0.50439999999999996</v>
      </c>
      <c r="BX11" s="18">
        <v>0.50849999999999995</v>
      </c>
      <c r="BY11" s="18">
        <v>0.50419999999999998</v>
      </c>
      <c r="BZ11" s="18">
        <v>0.50819999999999999</v>
      </c>
      <c r="CA11" s="18">
        <v>0.50429999999999997</v>
      </c>
      <c r="CB11" s="18">
        <v>0.50790000000000002</v>
      </c>
      <c r="CC11" s="18">
        <v>0.50429999999999997</v>
      </c>
      <c r="CD11" s="18">
        <v>0.50800000000000001</v>
      </c>
      <c r="CE11" s="18">
        <v>0.50429999999999997</v>
      </c>
      <c r="CF11" s="18">
        <v>0.50780000000000003</v>
      </c>
      <c r="CG11" s="18">
        <v>0.504</v>
      </c>
      <c r="CH11" s="18">
        <v>0.50760000000000005</v>
      </c>
      <c r="CI11" s="18">
        <v>0.50390000000000001</v>
      </c>
      <c r="CJ11" s="18">
        <v>0.50739999999999996</v>
      </c>
      <c r="CK11" s="18">
        <v>0.504</v>
      </c>
      <c r="CL11" s="18">
        <v>0.50749999999999995</v>
      </c>
      <c r="CM11" s="18">
        <v>0.50380000000000003</v>
      </c>
      <c r="CN11" s="18">
        <v>0.50729999999999997</v>
      </c>
      <c r="CO11" s="18">
        <v>0.50339999999999996</v>
      </c>
      <c r="CP11" s="18">
        <v>0.50700000000000001</v>
      </c>
      <c r="CQ11" s="18">
        <v>0.50380000000000003</v>
      </c>
      <c r="CR11" s="18">
        <v>0.50719999999999998</v>
      </c>
      <c r="CS11" s="18">
        <v>0.50319999999999998</v>
      </c>
      <c r="CT11" s="18">
        <v>0.50660000000000005</v>
      </c>
      <c r="CU11" s="18">
        <v>0.50360000000000005</v>
      </c>
      <c r="CV11" s="18">
        <v>0.50690000000000002</v>
      </c>
      <c r="CW11" s="21"/>
    </row>
    <row r="12" spans="1:101" x14ac:dyDescent="0.25">
      <c r="A12">
        <v>11</v>
      </c>
      <c r="B12" s="13" t="s">
        <v>12</v>
      </c>
      <c r="C12" s="19">
        <v>0.76503333333333334</v>
      </c>
      <c r="D12" s="18">
        <v>0.7016</v>
      </c>
      <c r="E12" s="18">
        <v>0.64529999999999998</v>
      </c>
      <c r="F12" s="18">
        <v>0.61609999999999998</v>
      </c>
      <c r="G12" s="18">
        <v>0.58940000000000003</v>
      </c>
      <c r="H12" s="18">
        <v>0.56779999999999997</v>
      </c>
      <c r="I12" s="18">
        <v>0.55620000000000003</v>
      </c>
      <c r="J12" s="18">
        <v>0.54820000000000002</v>
      </c>
      <c r="K12" s="18">
        <v>0.54159999999999997</v>
      </c>
      <c r="L12" s="18">
        <v>0.53100000000000003</v>
      </c>
      <c r="M12" s="18">
        <v>0.5282</v>
      </c>
      <c r="N12" s="18">
        <v>0.51849999999999996</v>
      </c>
      <c r="O12" s="18">
        <v>0.53420000000000001</v>
      </c>
      <c r="P12" s="18">
        <v>0.51459999999999995</v>
      </c>
      <c r="Q12" s="18">
        <v>0.51959999999999995</v>
      </c>
      <c r="R12" s="18">
        <v>0.50739999999999996</v>
      </c>
      <c r="S12" s="18">
        <v>0.51990000000000003</v>
      </c>
      <c r="T12" s="18">
        <v>0.50819999999999999</v>
      </c>
      <c r="U12" s="18">
        <v>0.51259999999999994</v>
      </c>
      <c r="V12" s="18">
        <v>0.50180000000000002</v>
      </c>
      <c r="W12" s="18">
        <v>0.51439999999999997</v>
      </c>
      <c r="X12" s="18">
        <v>0.50190000000000001</v>
      </c>
      <c r="Y12" s="18">
        <v>0.50960000000000005</v>
      </c>
      <c r="Z12" s="18">
        <v>0.49930000000000002</v>
      </c>
      <c r="AA12" s="18">
        <v>0.51170000000000004</v>
      </c>
      <c r="AB12" s="18">
        <v>0.49669999999999997</v>
      </c>
      <c r="AC12" s="18">
        <v>0.50970000000000004</v>
      </c>
      <c r="AD12" s="18">
        <v>0.49730000000000002</v>
      </c>
      <c r="AE12" s="18">
        <v>0.50890000000000002</v>
      </c>
      <c r="AF12" s="18">
        <v>0.49609999999999999</v>
      </c>
      <c r="AG12" s="18">
        <v>0.50919999999999999</v>
      </c>
      <c r="AH12" s="18">
        <v>0.49469999999999997</v>
      </c>
      <c r="AI12" s="18">
        <v>0.50749999999999995</v>
      </c>
      <c r="AJ12" s="18">
        <v>0.49509999999999998</v>
      </c>
      <c r="AK12" s="18">
        <v>0.50680000000000003</v>
      </c>
      <c r="AL12" s="18">
        <v>0.49590000000000001</v>
      </c>
      <c r="AM12" s="18">
        <v>0.50749999999999995</v>
      </c>
      <c r="AN12" s="18">
        <v>0.496</v>
      </c>
      <c r="AO12" s="18">
        <v>0.50780000000000003</v>
      </c>
      <c r="AP12" s="18">
        <v>0.49540000000000001</v>
      </c>
      <c r="AQ12" s="18">
        <v>0.50800000000000001</v>
      </c>
      <c r="AR12" s="18">
        <v>0.4955</v>
      </c>
      <c r="AS12" s="18">
        <v>0.50729999999999997</v>
      </c>
      <c r="AT12" s="18">
        <v>0.49509999999999998</v>
      </c>
      <c r="AU12" s="18">
        <v>0.50670000000000004</v>
      </c>
      <c r="AV12" s="18">
        <v>0.49490000000000001</v>
      </c>
      <c r="AW12" s="18">
        <v>0.50719999999999998</v>
      </c>
      <c r="AX12" s="18">
        <v>0.49580000000000002</v>
      </c>
      <c r="AY12" s="18">
        <v>0.5081</v>
      </c>
      <c r="AZ12" s="18">
        <v>0.49540000000000001</v>
      </c>
      <c r="BA12" s="18">
        <v>0.50780000000000003</v>
      </c>
      <c r="BB12" s="18">
        <v>0.496</v>
      </c>
      <c r="BC12" s="18">
        <v>0.50900000000000001</v>
      </c>
      <c r="BD12" s="18">
        <v>0.49630000000000002</v>
      </c>
      <c r="BE12" s="18">
        <v>0.50780000000000003</v>
      </c>
      <c r="BF12" s="18">
        <v>0.496</v>
      </c>
      <c r="BG12" s="18">
        <v>0.50800000000000001</v>
      </c>
      <c r="BH12" s="18">
        <v>0.49530000000000002</v>
      </c>
      <c r="BI12" s="18">
        <v>0.50800000000000001</v>
      </c>
      <c r="BJ12" s="18">
        <v>0.49609999999999999</v>
      </c>
      <c r="BK12" s="18">
        <v>0.50839999999999996</v>
      </c>
      <c r="BL12" s="18">
        <v>0.49659999999999999</v>
      </c>
      <c r="BM12" s="18">
        <v>0.50780000000000003</v>
      </c>
      <c r="BN12" s="18">
        <v>0.49609999999999999</v>
      </c>
      <c r="BO12" s="18">
        <v>0.5071</v>
      </c>
      <c r="BP12" s="18">
        <v>0.49559999999999998</v>
      </c>
      <c r="BQ12" s="18">
        <v>0.5081</v>
      </c>
      <c r="BR12" s="18">
        <v>0.49590000000000001</v>
      </c>
      <c r="BS12" s="18">
        <v>0.50729999999999997</v>
      </c>
      <c r="BT12" s="18">
        <v>0.496</v>
      </c>
      <c r="BU12" s="18">
        <v>0.50870000000000004</v>
      </c>
      <c r="BV12" s="18">
        <v>0.4955</v>
      </c>
      <c r="BW12" s="18">
        <v>0.50790000000000002</v>
      </c>
      <c r="BX12" s="18">
        <v>0.49569999999999997</v>
      </c>
      <c r="BY12" s="18">
        <v>0.50760000000000005</v>
      </c>
      <c r="BZ12" s="18">
        <v>0.49540000000000001</v>
      </c>
      <c r="CA12" s="18">
        <v>0.50829999999999997</v>
      </c>
      <c r="CB12" s="18">
        <v>0.49559999999999998</v>
      </c>
      <c r="CC12" s="18">
        <v>0.50760000000000005</v>
      </c>
      <c r="CD12" s="18">
        <v>0.49540000000000001</v>
      </c>
      <c r="CE12" s="18">
        <v>0.50749999999999995</v>
      </c>
      <c r="CF12" s="18">
        <v>0.49519999999999997</v>
      </c>
      <c r="CG12" s="18">
        <v>0.50739999999999996</v>
      </c>
      <c r="CH12" s="18">
        <v>0.49519999999999997</v>
      </c>
      <c r="CI12" s="18">
        <v>0.50749999999999995</v>
      </c>
      <c r="CJ12" s="18">
        <v>0.49480000000000002</v>
      </c>
      <c r="CK12" s="18">
        <v>0.50780000000000003</v>
      </c>
      <c r="CL12" s="18">
        <v>0.495</v>
      </c>
      <c r="CM12" s="18">
        <v>0.50770000000000004</v>
      </c>
      <c r="CN12" s="18">
        <v>0.4955</v>
      </c>
      <c r="CO12" s="18">
        <v>0.50770000000000004</v>
      </c>
      <c r="CP12" s="18">
        <v>0.49519999999999997</v>
      </c>
      <c r="CQ12" s="18">
        <v>0.50739999999999996</v>
      </c>
      <c r="CR12" s="18">
        <v>0.49519999999999997</v>
      </c>
      <c r="CS12" s="18">
        <v>0.50760000000000005</v>
      </c>
      <c r="CT12" s="18">
        <v>0.49509999999999998</v>
      </c>
      <c r="CU12" s="18">
        <v>0.50800000000000001</v>
      </c>
      <c r="CV12" s="18">
        <v>0.49569999999999997</v>
      </c>
      <c r="CW12" s="21"/>
    </row>
    <row r="13" spans="1:101" x14ac:dyDescent="0.25">
      <c r="A13">
        <v>11</v>
      </c>
      <c r="B13" s="13" t="s">
        <v>12</v>
      </c>
      <c r="C13" s="19">
        <v>0.76503333333333334</v>
      </c>
      <c r="D13" s="18">
        <v>0.72089999999999999</v>
      </c>
      <c r="E13" s="18">
        <v>0.65410000000000001</v>
      </c>
      <c r="F13" s="18">
        <v>0.62739999999999996</v>
      </c>
      <c r="G13" s="18">
        <v>0.60060000000000002</v>
      </c>
      <c r="H13" s="18">
        <v>0.57740000000000002</v>
      </c>
      <c r="I13" s="18">
        <v>0.56899999999999995</v>
      </c>
      <c r="J13" s="18">
        <v>0.55259999999999998</v>
      </c>
      <c r="K13" s="18">
        <v>0.54139999999999999</v>
      </c>
      <c r="L13" s="18">
        <v>0.52790000000000004</v>
      </c>
      <c r="M13" s="18">
        <v>0.52480000000000004</v>
      </c>
      <c r="N13" s="18">
        <v>0.52049999999999996</v>
      </c>
      <c r="O13" s="18">
        <v>0.51619999999999999</v>
      </c>
      <c r="P13" s="18">
        <v>0.51400000000000001</v>
      </c>
      <c r="Q13" s="18">
        <v>0.5121</v>
      </c>
      <c r="R13" s="18">
        <v>0.50939999999999996</v>
      </c>
      <c r="S13" s="18">
        <v>0.50790000000000002</v>
      </c>
      <c r="T13" s="18">
        <v>0.5071</v>
      </c>
      <c r="U13" s="18">
        <v>0.50660000000000005</v>
      </c>
      <c r="V13" s="18">
        <v>0.50519999999999998</v>
      </c>
      <c r="W13" s="18">
        <v>0.50570000000000004</v>
      </c>
      <c r="X13" s="18">
        <v>0.50460000000000005</v>
      </c>
      <c r="Y13" s="18">
        <v>0.50439999999999996</v>
      </c>
      <c r="Z13" s="18">
        <v>0.50309999999999999</v>
      </c>
      <c r="AA13" s="18">
        <v>0.50390000000000001</v>
      </c>
      <c r="AB13" s="18">
        <v>0.50239999999999996</v>
      </c>
      <c r="AC13" s="18">
        <v>0.50249999999999995</v>
      </c>
      <c r="AD13" s="18">
        <v>0.50090000000000001</v>
      </c>
      <c r="AE13" s="18">
        <v>0.50149999999999995</v>
      </c>
      <c r="AF13" s="18">
        <v>0.49980000000000002</v>
      </c>
      <c r="AG13" s="18">
        <v>0.50029999999999997</v>
      </c>
      <c r="AH13" s="18">
        <v>0.49890000000000001</v>
      </c>
      <c r="AI13" s="18">
        <v>0.49980000000000002</v>
      </c>
      <c r="AJ13" s="18">
        <v>0.49780000000000002</v>
      </c>
      <c r="AK13" s="18">
        <v>0.49840000000000001</v>
      </c>
      <c r="AL13" s="18">
        <v>0.49680000000000002</v>
      </c>
      <c r="AM13" s="18">
        <v>0.49780000000000002</v>
      </c>
      <c r="AN13" s="18">
        <v>0.49580000000000002</v>
      </c>
      <c r="AO13" s="18">
        <v>0.4965</v>
      </c>
      <c r="AP13" s="18">
        <v>0.49619999999999997</v>
      </c>
      <c r="AQ13" s="18">
        <v>0.49680000000000002</v>
      </c>
      <c r="AR13" s="18">
        <v>0.49569999999999997</v>
      </c>
      <c r="AS13" s="18">
        <v>0.49690000000000001</v>
      </c>
      <c r="AT13" s="18">
        <v>0.49590000000000001</v>
      </c>
      <c r="AU13" s="18">
        <v>0.49640000000000001</v>
      </c>
      <c r="AV13" s="18">
        <v>0.49569999999999997</v>
      </c>
      <c r="AW13" s="18">
        <v>0.49659999999999999</v>
      </c>
      <c r="AX13" s="18">
        <v>0.49569999999999997</v>
      </c>
      <c r="AY13" s="18">
        <v>0.4975</v>
      </c>
      <c r="AZ13" s="18">
        <v>0.49509999999999998</v>
      </c>
      <c r="BA13" s="18">
        <v>0.49619999999999997</v>
      </c>
      <c r="BB13" s="18">
        <v>0.49480000000000002</v>
      </c>
      <c r="BC13" s="18">
        <v>0.49619999999999997</v>
      </c>
      <c r="BD13" s="18">
        <v>0.49480000000000002</v>
      </c>
      <c r="BE13" s="18">
        <v>0.49590000000000001</v>
      </c>
      <c r="BF13" s="18">
        <v>0.49480000000000002</v>
      </c>
      <c r="BG13" s="18">
        <v>0.496</v>
      </c>
      <c r="BH13" s="18">
        <v>0.49490000000000001</v>
      </c>
      <c r="BI13" s="18">
        <v>0.49559999999999998</v>
      </c>
      <c r="BJ13" s="18">
        <v>0.49490000000000001</v>
      </c>
      <c r="BK13" s="18">
        <v>0.49590000000000001</v>
      </c>
      <c r="BL13" s="18">
        <v>0.49490000000000001</v>
      </c>
      <c r="BM13" s="18">
        <v>0.49569999999999997</v>
      </c>
      <c r="BN13" s="18">
        <v>0.49469999999999997</v>
      </c>
      <c r="BO13" s="18">
        <v>0.49580000000000002</v>
      </c>
      <c r="BP13" s="18">
        <v>0.49459999999999998</v>
      </c>
      <c r="BQ13" s="18">
        <v>0.49569999999999997</v>
      </c>
      <c r="BR13" s="18">
        <v>0.49430000000000002</v>
      </c>
      <c r="BS13" s="18">
        <v>0.4955</v>
      </c>
      <c r="BT13" s="18">
        <v>0.49370000000000003</v>
      </c>
      <c r="BU13" s="18">
        <v>0.49530000000000002</v>
      </c>
      <c r="BV13" s="18">
        <v>0.49399999999999999</v>
      </c>
      <c r="BW13" s="18">
        <v>0.49540000000000001</v>
      </c>
      <c r="BX13" s="18">
        <v>0.49399999999999999</v>
      </c>
      <c r="BY13" s="18">
        <v>0.49540000000000001</v>
      </c>
      <c r="BZ13" s="18">
        <v>0.49399999999999999</v>
      </c>
      <c r="CA13" s="18">
        <v>0.49540000000000001</v>
      </c>
      <c r="CB13" s="18">
        <v>0.49370000000000003</v>
      </c>
      <c r="CC13" s="18">
        <v>0.49530000000000002</v>
      </c>
      <c r="CD13" s="18">
        <v>0.49359999999999998</v>
      </c>
      <c r="CE13" s="18">
        <v>0.49519999999999997</v>
      </c>
      <c r="CF13" s="18">
        <v>0.49370000000000003</v>
      </c>
      <c r="CG13" s="18">
        <v>0.495</v>
      </c>
      <c r="CH13" s="18">
        <v>0.49359999999999998</v>
      </c>
      <c r="CI13" s="18">
        <v>0.49509999999999998</v>
      </c>
      <c r="CJ13" s="18">
        <v>0.49370000000000003</v>
      </c>
      <c r="CK13" s="18">
        <v>0.49509999999999998</v>
      </c>
      <c r="CL13" s="18">
        <v>0.49349999999999999</v>
      </c>
      <c r="CM13" s="18">
        <v>0.49490000000000001</v>
      </c>
      <c r="CN13" s="18">
        <v>0.49380000000000002</v>
      </c>
      <c r="CO13" s="18">
        <v>0.49490000000000001</v>
      </c>
      <c r="CP13" s="18">
        <v>0.49330000000000002</v>
      </c>
      <c r="CQ13" s="18">
        <v>0.49480000000000002</v>
      </c>
      <c r="CR13" s="18">
        <v>0.49340000000000001</v>
      </c>
      <c r="CS13" s="18">
        <v>0.49440000000000001</v>
      </c>
      <c r="CT13" s="18">
        <v>0.49320000000000003</v>
      </c>
      <c r="CU13" s="18">
        <v>0.49480000000000002</v>
      </c>
      <c r="CV13" s="18">
        <v>0.49359999999999998</v>
      </c>
      <c r="CW13" s="21"/>
    </row>
    <row r="14" spans="1:101" x14ac:dyDescent="0.25">
      <c r="B14" s="13" t="s">
        <v>5</v>
      </c>
      <c r="C14" s="19">
        <v>0.76503333333333334</v>
      </c>
      <c r="D14" s="18">
        <v>0.76590000000000003</v>
      </c>
      <c r="E14" s="18">
        <v>0.71289999999999998</v>
      </c>
      <c r="F14" s="18">
        <v>0.70340000000000003</v>
      </c>
      <c r="G14" s="18">
        <v>0.69899999999999995</v>
      </c>
      <c r="H14" s="18">
        <v>0.69520000000000004</v>
      </c>
      <c r="I14" s="18">
        <v>0.69469999999999998</v>
      </c>
      <c r="J14" s="18">
        <v>0.69350000000000001</v>
      </c>
      <c r="K14" s="18">
        <v>0.69199999999999995</v>
      </c>
      <c r="L14" s="18">
        <v>0.69140000000000001</v>
      </c>
      <c r="M14" s="18">
        <v>0.68830000000000002</v>
      </c>
      <c r="N14" s="18">
        <v>0.69469999999999998</v>
      </c>
      <c r="O14" s="18">
        <v>0.68830000000000002</v>
      </c>
      <c r="P14" s="18">
        <v>0.69630000000000003</v>
      </c>
      <c r="Q14" s="18">
        <v>0.68730000000000002</v>
      </c>
      <c r="R14" s="18">
        <v>0.70579999999999998</v>
      </c>
      <c r="S14" s="18">
        <v>0.68540000000000001</v>
      </c>
      <c r="T14" s="18">
        <v>0.68910000000000005</v>
      </c>
      <c r="U14" s="18">
        <v>0.68920000000000003</v>
      </c>
      <c r="V14" s="18">
        <v>0.68720000000000003</v>
      </c>
      <c r="W14" s="18">
        <v>0.68610000000000004</v>
      </c>
      <c r="X14" s="18">
        <v>0.69110000000000005</v>
      </c>
      <c r="Y14" s="18">
        <v>0.69310000000000005</v>
      </c>
      <c r="Z14" s="18">
        <v>0.68830000000000002</v>
      </c>
      <c r="AA14" s="18">
        <v>0.69310000000000005</v>
      </c>
      <c r="AB14" s="18">
        <v>0.68369999999999997</v>
      </c>
      <c r="AC14" s="18">
        <v>0.68489999999999995</v>
      </c>
      <c r="AD14" s="18">
        <v>0.68030000000000002</v>
      </c>
      <c r="AE14" s="18">
        <v>0.68120000000000003</v>
      </c>
      <c r="AF14" s="18">
        <v>0.70709999999999995</v>
      </c>
      <c r="AG14" s="18">
        <v>0.70809999999999995</v>
      </c>
      <c r="AH14" s="18">
        <v>0.70140000000000002</v>
      </c>
      <c r="AI14" s="18">
        <v>0.70330000000000004</v>
      </c>
      <c r="AJ14" s="18">
        <v>0.69689999999999996</v>
      </c>
      <c r="AK14" s="18">
        <v>0.69730000000000003</v>
      </c>
      <c r="AL14" s="18">
        <v>0.69189999999999996</v>
      </c>
      <c r="AM14" s="18">
        <v>0.69179999999999997</v>
      </c>
      <c r="AN14" s="18">
        <v>0.6865</v>
      </c>
      <c r="AO14" s="18">
        <v>0.68720000000000003</v>
      </c>
      <c r="AP14" s="18">
        <v>0.68200000000000005</v>
      </c>
      <c r="AQ14" s="18">
        <v>0.68279999999999996</v>
      </c>
      <c r="AR14" s="18">
        <v>0.67789999999999995</v>
      </c>
      <c r="AS14" s="18">
        <v>0.67779999999999996</v>
      </c>
      <c r="AT14" s="18">
        <v>0.67249999999999999</v>
      </c>
      <c r="AU14" s="18">
        <v>0.67269999999999996</v>
      </c>
      <c r="AV14" s="18">
        <v>0.66849999999999998</v>
      </c>
      <c r="AW14" s="18">
        <v>0.66769999999999996</v>
      </c>
      <c r="AX14" s="18">
        <v>0.6643</v>
      </c>
      <c r="AY14" s="18">
        <v>0.66359999999999997</v>
      </c>
      <c r="AZ14" s="18">
        <v>0.66010000000000002</v>
      </c>
      <c r="BA14" s="18">
        <v>0.66890000000000005</v>
      </c>
      <c r="BB14" s="18">
        <v>0.66490000000000005</v>
      </c>
      <c r="BC14" s="18">
        <v>0.66349999999999998</v>
      </c>
      <c r="BD14" s="18">
        <v>0.65900000000000003</v>
      </c>
      <c r="BE14" s="18">
        <v>0.65739999999999998</v>
      </c>
      <c r="BF14" s="18">
        <v>0.65400000000000003</v>
      </c>
      <c r="BG14" s="18">
        <v>0.65259999999999996</v>
      </c>
      <c r="BH14" s="18">
        <v>0.65039999999999998</v>
      </c>
      <c r="BI14" s="18">
        <v>0.64710000000000001</v>
      </c>
      <c r="BJ14" s="18">
        <v>0.64390000000000003</v>
      </c>
      <c r="BK14" s="18">
        <v>0.64219999999999999</v>
      </c>
      <c r="BL14" s="18">
        <v>0.6391</v>
      </c>
      <c r="BM14" s="18">
        <v>0.63700000000000001</v>
      </c>
      <c r="BN14" s="18">
        <v>0.63449999999999995</v>
      </c>
      <c r="BO14" s="18">
        <v>0.63249999999999995</v>
      </c>
      <c r="BP14" s="18">
        <v>0.63</v>
      </c>
      <c r="BQ14" s="18">
        <v>0.62860000000000005</v>
      </c>
      <c r="BR14" s="18">
        <v>0.62690000000000001</v>
      </c>
      <c r="BS14" s="18">
        <v>0.62490000000000001</v>
      </c>
      <c r="BT14" s="18">
        <v>0.62350000000000005</v>
      </c>
      <c r="BU14" s="18">
        <v>0.62229999999999996</v>
      </c>
      <c r="BV14" s="18">
        <v>0.62109999999999999</v>
      </c>
      <c r="BW14" s="18">
        <v>0.61990000000000001</v>
      </c>
      <c r="BX14" s="18">
        <v>0.61970000000000003</v>
      </c>
      <c r="BY14" s="18">
        <v>0.61880000000000002</v>
      </c>
      <c r="BZ14" s="18">
        <v>0.61860000000000004</v>
      </c>
      <c r="CA14" s="18">
        <v>0.61809999999999998</v>
      </c>
      <c r="CB14" s="18">
        <v>0.61819999999999997</v>
      </c>
      <c r="CC14" s="18">
        <v>0.61750000000000005</v>
      </c>
      <c r="CD14" s="18">
        <v>0.61770000000000003</v>
      </c>
      <c r="CE14" s="18">
        <v>0.61729999999999996</v>
      </c>
      <c r="CF14" s="18">
        <v>0.61760000000000004</v>
      </c>
      <c r="CG14" s="18">
        <v>0.61660000000000004</v>
      </c>
      <c r="CH14" s="18">
        <v>0.61699999999999999</v>
      </c>
      <c r="CI14" s="18">
        <v>0.61619999999999997</v>
      </c>
      <c r="CJ14" s="18">
        <v>0.61639999999999995</v>
      </c>
      <c r="CK14" s="18">
        <v>0.6159</v>
      </c>
      <c r="CL14" s="18">
        <v>0.61599999999999999</v>
      </c>
      <c r="CM14" s="18">
        <v>0.61560000000000004</v>
      </c>
      <c r="CN14" s="18">
        <v>0.6159</v>
      </c>
      <c r="CO14" s="18">
        <v>0.61519999999999997</v>
      </c>
      <c r="CP14" s="18">
        <v>0.61509999999999998</v>
      </c>
      <c r="CQ14" s="18">
        <v>0.61470000000000002</v>
      </c>
      <c r="CR14" s="18">
        <v>0.61470000000000002</v>
      </c>
      <c r="CS14" s="18">
        <v>0.61409999999999998</v>
      </c>
      <c r="CT14" s="18">
        <v>0.61409999999999998</v>
      </c>
      <c r="CU14" s="18">
        <v>0.61450000000000005</v>
      </c>
      <c r="CV14" s="18">
        <v>0.61439999999999995</v>
      </c>
      <c r="CW14" s="21"/>
    </row>
    <row r="15" spans="1:101" x14ac:dyDescent="0.25">
      <c r="B15" s="13" t="s">
        <v>6</v>
      </c>
      <c r="C15" s="19">
        <v>0.76503333333333334</v>
      </c>
      <c r="D15" s="18">
        <v>0.76039999999999996</v>
      </c>
      <c r="E15" s="18">
        <v>0.70960000000000001</v>
      </c>
      <c r="F15" s="18">
        <v>0.69679999999999997</v>
      </c>
      <c r="G15" s="18">
        <v>0.69259999999999999</v>
      </c>
      <c r="H15" s="18">
        <v>0.69199999999999995</v>
      </c>
      <c r="I15" s="18">
        <v>0.69089999999999996</v>
      </c>
      <c r="J15" s="18">
        <v>0.69169999999999998</v>
      </c>
      <c r="K15" s="18">
        <v>0.69989999999999997</v>
      </c>
      <c r="L15" s="18">
        <v>0.69240000000000002</v>
      </c>
      <c r="M15" s="18">
        <v>0.69669999999999999</v>
      </c>
      <c r="N15" s="18">
        <v>0.69499999999999995</v>
      </c>
      <c r="O15" s="18">
        <v>0.69779999999999998</v>
      </c>
      <c r="P15" s="18">
        <v>0.69850000000000001</v>
      </c>
      <c r="Q15" s="18">
        <v>0.69820000000000004</v>
      </c>
      <c r="R15" s="18">
        <v>0.69889999999999997</v>
      </c>
      <c r="S15" s="18">
        <v>0.69810000000000005</v>
      </c>
      <c r="T15" s="18">
        <v>0.69599999999999995</v>
      </c>
      <c r="U15" s="18">
        <v>0.69699999999999995</v>
      </c>
      <c r="V15" s="18">
        <v>0.69340000000000002</v>
      </c>
      <c r="W15" s="18">
        <v>0.69089999999999996</v>
      </c>
      <c r="X15" s="18">
        <v>0.69120000000000004</v>
      </c>
      <c r="Y15" s="18">
        <v>0.69440000000000002</v>
      </c>
      <c r="Z15" s="18">
        <v>0.69030000000000002</v>
      </c>
      <c r="AA15" s="18">
        <v>0.69620000000000004</v>
      </c>
      <c r="AB15" s="18">
        <v>0.68630000000000002</v>
      </c>
      <c r="AC15" s="18">
        <v>0.68559999999999999</v>
      </c>
      <c r="AD15" s="18">
        <v>0.69710000000000005</v>
      </c>
      <c r="AE15" s="18">
        <v>0.68359999999999999</v>
      </c>
      <c r="AF15" s="18">
        <v>0.68010000000000004</v>
      </c>
      <c r="AG15" s="18">
        <v>0.67879999999999996</v>
      </c>
      <c r="AH15" s="18">
        <v>0.67510000000000003</v>
      </c>
      <c r="AI15" s="18">
        <v>0.68200000000000005</v>
      </c>
      <c r="AJ15" s="18">
        <v>0.6754</v>
      </c>
      <c r="AK15" s="18">
        <v>0.6714</v>
      </c>
      <c r="AL15" s="18">
        <v>0.67010000000000003</v>
      </c>
      <c r="AM15" s="18">
        <v>0.6704</v>
      </c>
      <c r="AN15" s="18">
        <v>0.66679999999999995</v>
      </c>
      <c r="AO15" s="18">
        <v>0.66400000000000003</v>
      </c>
      <c r="AP15" s="18">
        <v>0.66300000000000003</v>
      </c>
      <c r="AQ15" s="18">
        <v>0.66</v>
      </c>
      <c r="AR15" s="18">
        <v>0.65780000000000005</v>
      </c>
      <c r="AS15" s="18">
        <v>0.65669999999999995</v>
      </c>
      <c r="AT15" s="18">
        <v>0.65359999999999996</v>
      </c>
      <c r="AU15" s="18">
        <v>0.65259999999999996</v>
      </c>
      <c r="AV15" s="18">
        <v>0.65059999999999996</v>
      </c>
      <c r="AW15" s="18">
        <v>0.6492</v>
      </c>
      <c r="AX15" s="18">
        <v>0.64800000000000002</v>
      </c>
      <c r="AY15" s="18">
        <v>0.6482</v>
      </c>
      <c r="AZ15" s="18">
        <v>0.64419999999999999</v>
      </c>
      <c r="BA15" s="18">
        <v>0.64270000000000005</v>
      </c>
      <c r="BB15" s="18">
        <v>0.64049999999999996</v>
      </c>
      <c r="BC15" s="18">
        <v>0.63959999999999995</v>
      </c>
      <c r="BD15" s="18">
        <v>0.63749999999999996</v>
      </c>
      <c r="BE15" s="18">
        <v>0.63629999999999998</v>
      </c>
      <c r="BF15" s="18">
        <v>0.63419999999999999</v>
      </c>
      <c r="BG15" s="18">
        <v>0.63339999999999996</v>
      </c>
      <c r="BH15" s="18">
        <v>0.63170000000000004</v>
      </c>
      <c r="BI15" s="18">
        <v>0.63039999999999996</v>
      </c>
      <c r="BJ15" s="18">
        <v>0.62829999999999997</v>
      </c>
      <c r="BK15" s="18">
        <v>0.62739999999999996</v>
      </c>
      <c r="BL15" s="18">
        <v>0.62949999999999995</v>
      </c>
      <c r="BM15" s="18">
        <v>0.62460000000000004</v>
      </c>
      <c r="BN15" s="18">
        <v>0.62329999999999997</v>
      </c>
      <c r="BO15" s="18">
        <v>0.62190000000000001</v>
      </c>
      <c r="BP15" s="18">
        <v>0.62039999999999995</v>
      </c>
      <c r="BQ15" s="18">
        <v>0.61950000000000005</v>
      </c>
      <c r="BR15" s="18">
        <v>0.61839999999999995</v>
      </c>
      <c r="BS15" s="18">
        <v>0.61739999999999995</v>
      </c>
      <c r="BT15" s="18">
        <v>0.61629999999999996</v>
      </c>
      <c r="BU15" s="18">
        <v>0.61509999999999998</v>
      </c>
      <c r="BV15" s="18">
        <v>0.61429999999999996</v>
      </c>
      <c r="BW15" s="18">
        <v>0.61370000000000002</v>
      </c>
      <c r="BX15" s="18">
        <v>0.61319999999999997</v>
      </c>
      <c r="BY15" s="18">
        <v>0.61199999999999999</v>
      </c>
      <c r="BZ15" s="18">
        <v>0.61170000000000002</v>
      </c>
      <c r="CA15" s="18">
        <v>0.61109999999999998</v>
      </c>
      <c r="CB15" s="18">
        <v>0.61080000000000001</v>
      </c>
      <c r="CC15" s="18">
        <v>0.61060000000000003</v>
      </c>
      <c r="CD15" s="18">
        <v>0.61060000000000003</v>
      </c>
      <c r="CE15" s="18">
        <v>0.61029999999999995</v>
      </c>
      <c r="CF15" s="18">
        <v>0.61019999999999996</v>
      </c>
      <c r="CG15" s="18">
        <v>0.61099999999999999</v>
      </c>
      <c r="CH15" s="18">
        <v>0.60980000000000001</v>
      </c>
      <c r="CI15" s="18">
        <v>0.60940000000000005</v>
      </c>
      <c r="CJ15" s="18">
        <v>0.60940000000000005</v>
      </c>
      <c r="CK15" s="18">
        <v>0.6089</v>
      </c>
      <c r="CL15" s="18">
        <v>0.6089</v>
      </c>
      <c r="CM15" s="18">
        <v>0.60850000000000004</v>
      </c>
      <c r="CN15" s="18">
        <v>0.60840000000000005</v>
      </c>
      <c r="CO15" s="18">
        <v>0.60799999999999998</v>
      </c>
      <c r="CP15" s="18">
        <v>0.60799999999999998</v>
      </c>
      <c r="CQ15" s="18">
        <v>0.60770000000000002</v>
      </c>
      <c r="CR15" s="18">
        <v>0.60750000000000004</v>
      </c>
      <c r="CS15" s="18">
        <v>0.60719999999999996</v>
      </c>
      <c r="CT15" s="18">
        <v>0.60699999999999998</v>
      </c>
      <c r="CU15" s="18">
        <v>0.60709999999999997</v>
      </c>
      <c r="CV15" s="18">
        <v>0.60709999999999997</v>
      </c>
      <c r="CW15" s="21"/>
    </row>
    <row r="16" spans="1:101" x14ac:dyDescent="0.25">
      <c r="B16" s="13" t="s">
        <v>7</v>
      </c>
      <c r="C16" s="19">
        <v>0.76503333333333334</v>
      </c>
      <c r="D16" s="18">
        <v>0.76880000000000004</v>
      </c>
      <c r="E16" s="18">
        <v>0.71750000000000003</v>
      </c>
      <c r="F16" s="18">
        <v>0.70079999999999998</v>
      </c>
      <c r="G16" s="18">
        <v>0.69620000000000004</v>
      </c>
      <c r="H16" s="18">
        <v>0.69330000000000003</v>
      </c>
      <c r="I16" s="18">
        <v>0.69279999999999997</v>
      </c>
      <c r="J16" s="18">
        <v>0.69289999999999996</v>
      </c>
      <c r="K16" s="18">
        <v>0.68969999999999998</v>
      </c>
      <c r="L16" s="18">
        <v>0.69879999999999998</v>
      </c>
      <c r="M16" s="18">
        <v>0.69720000000000004</v>
      </c>
      <c r="N16" s="18">
        <v>0.69879999999999998</v>
      </c>
      <c r="O16" s="18">
        <v>0.70499999999999996</v>
      </c>
      <c r="P16" s="18">
        <v>0.71009999999999995</v>
      </c>
      <c r="Q16" s="18">
        <v>0.70740000000000003</v>
      </c>
      <c r="R16" s="18">
        <v>0.71240000000000003</v>
      </c>
      <c r="S16" s="18">
        <v>0.71589999999999998</v>
      </c>
      <c r="T16" s="18">
        <v>0.76529999999999998</v>
      </c>
      <c r="U16" s="18">
        <v>0.77259999999999995</v>
      </c>
      <c r="V16" s="18">
        <v>0.76590000000000003</v>
      </c>
      <c r="W16" s="18">
        <v>0.77049999999999996</v>
      </c>
      <c r="X16" s="18">
        <v>0.76180000000000003</v>
      </c>
      <c r="Y16" s="18">
        <v>0.76449999999999996</v>
      </c>
      <c r="Z16" s="18">
        <v>0.75719999999999998</v>
      </c>
      <c r="AA16" s="18">
        <v>0.7601</v>
      </c>
      <c r="AB16" s="18">
        <v>0.75170000000000003</v>
      </c>
      <c r="AC16" s="18">
        <v>0.75190000000000001</v>
      </c>
      <c r="AD16" s="18">
        <v>0.74629999999999996</v>
      </c>
      <c r="AE16" s="18">
        <v>0.74529999999999996</v>
      </c>
      <c r="AF16" s="18">
        <v>0.73770000000000002</v>
      </c>
      <c r="AG16" s="18">
        <v>0.7409</v>
      </c>
      <c r="AH16" s="18">
        <v>0.73229999999999995</v>
      </c>
      <c r="AI16" s="18">
        <v>0.73599999999999999</v>
      </c>
      <c r="AJ16" s="18">
        <v>0.72850000000000004</v>
      </c>
      <c r="AK16" s="18">
        <v>0.73</v>
      </c>
      <c r="AL16" s="18">
        <v>0.72299999999999998</v>
      </c>
      <c r="AM16" s="18">
        <v>0.72250000000000003</v>
      </c>
      <c r="AN16" s="18">
        <v>0.71450000000000002</v>
      </c>
      <c r="AO16" s="18">
        <v>0.71430000000000005</v>
      </c>
      <c r="AP16" s="18">
        <v>0.70720000000000005</v>
      </c>
      <c r="AQ16" s="18">
        <v>0.70730000000000004</v>
      </c>
      <c r="AR16" s="18">
        <v>0.70120000000000005</v>
      </c>
      <c r="AS16" s="18">
        <v>0.69899999999999995</v>
      </c>
      <c r="AT16" s="18">
        <v>0.69259999999999999</v>
      </c>
      <c r="AU16" s="18">
        <v>0.69159999999999999</v>
      </c>
      <c r="AV16" s="18">
        <v>0.68540000000000001</v>
      </c>
      <c r="AW16" s="18">
        <v>0.68489999999999995</v>
      </c>
      <c r="AX16" s="18">
        <v>0.67920000000000003</v>
      </c>
      <c r="AY16" s="18">
        <v>0.67789999999999995</v>
      </c>
      <c r="AZ16" s="18">
        <v>0.6724</v>
      </c>
      <c r="BA16" s="18">
        <v>0.67069999999999996</v>
      </c>
      <c r="BB16" s="18">
        <v>0.66539999999999999</v>
      </c>
      <c r="BC16" s="18">
        <v>0.66410000000000002</v>
      </c>
      <c r="BD16" s="18">
        <v>0.65900000000000003</v>
      </c>
      <c r="BE16" s="18">
        <v>0.65700000000000003</v>
      </c>
      <c r="BF16" s="18">
        <v>0.65249999999999997</v>
      </c>
      <c r="BG16" s="18">
        <v>0.6512</v>
      </c>
      <c r="BH16" s="18">
        <v>0.64670000000000005</v>
      </c>
      <c r="BI16" s="18">
        <v>0.64470000000000005</v>
      </c>
      <c r="BJ16" s="18">
        <v>0.64049999999999996</v>
      </c>
      <c r="BK16" s="18">
        <v>0.63929999999999998</v>
      </c>
      <c r="BL16" s="18">
        <v>0.63519999999999999</v>
      </c>
      <c r="BM16" s="18">
        <v>0.63319999999999999</v>
      </c>
      <c r="BN16" s="18">
        <v>0.62980000000000003</v>
      </c>
      <c r="BO16" s="18">
        <v>0.62780000000000002</v>
      </c>
      <c r="BP16" s="18">
        <v>0.62509999999999999</v>
      </c>
      <c r="BQ16" s="18">
        <v>0.62360000000000004</v>
      </c>
      <c r="BR16" s="18">
        <v>0.62150000000000005</v>
      </c>
      <c r="BS16" s="18">
        <v>0.62</v>
      </c>
      <c r="BT16" s="18">
        <v>0.61819999999999997</v>
      </c>
      <c r="BU16" s="18">
        <v>0.61770000000000003</v>
      </c>
      <c r="BV16" s="18">
        <v>0.61699999999999999</v>
      </c>
      <c r="BW16" s="18">
        <v>0.61660000000000004</v>
      </c>
      <c r="BX16" s="18">
        <v>0.61850000000000005</v>
      </c>
      <c r="BY16" s="18">
        <v>0.61639999999999995</v>
      </c>
      <c r="BZ16" s="18">
        <v>0.6159</v>
      </c>
      <c r="CA16" s="18">
        <v>0.61629999999999996</v>
      </c>
      <c r="CB16" s="18">
        <v>0.61560000000000004</v>
      </c>
      <c r="CC16" s="18">
        <v>0.61529999999999996</v>
      </c>
      <c r="CD16" s="18">
        <v>0.61499999999999999</v>
      </c>
      <c r="CE16" s="18">
        <v>0.6149</v>
      </c>
      <c r="CF16" s="18">
        <v>0.61470000000000002</v>
      </c>
      <c r="CG16" s="18">
        <v>0.61439999999999995</v>
      </c>
      <c r="CH16" s="18">
        <v>0.61409999999999998</v>
      </c>
      <c r="CI16" s="18">
        <v>0.61409999999999998</v>
      </c>
      <c r="CJ16" s="18">
        <v>0.61439999999999995</v>
      </c>
      <c r="CK16" s="18">
        <v>0.61329999999999996</v>
      </c>
      <c r="CL16" s="18">
        <v>0.61319999999999997</v>
      </c>
      <c r="CM16" s="18">
        <v>0.61309999999999998</v>
      </c>
      <c r="CN16" s="18">
        <v>0.61280000000000001</v>
      </c>
      <c r="CO16" s="18">
        <v>0.61260000000000003</v>
      </c>
      <c r="CP16" s="18">
        <v>0.61219999999999997</v>
      </c>
      <c r="CQ16" s="18">
        <v>0.61209999999999998</v>
      </c>
      <c r="CR16" s="18">
        <v>0.61209999999999998</v>
      </c>
      <c r="CS16" s="18">
        <v>0.6119</v>
      </c>
      <c r="CT16" s="18">
        <v>0.61129999999999995</v>
      </c>
      <c r="CU16" s="18">
        <v>0.61150000000000004</v>
      </c>
      <c r="CV16" s="18">
        <v>0.61129999999999995</v>
      </c>
      <c r="CW16" s="21"/>
    </row>
    <row r="17" spans="1:101" x14ac:dyDescent="0.25">
      <c r="B17" s="13" t="s">
        <v>14</v>
      </c>
      <c r="C17" s="19">
        <v>0.76503333333333334</v>
      </c>
      <c r="D17" s="18">
        <v>0.72270000000000001</v>
      </c>
      <c r="E17" s="18">
        <v>0.6744</v>
      </c>
      <c r="F17" s="18">
        <v>0.66300000000000003</v>
      </c>
      <c r="G17" s="18">
        <v>0.66059999999999997</v>
      </c>
      <c r="H17" s="18">
        <v>0.6603</v>
      </c>
      <c r="I17" s="18">
        <v>0.66010000000000002</v>
      </c>
      <c r="J17" s="18">
        <v>0.66</v>
      </c>
      <c r="K17" s="18">
        <v>0.65980000000000005</v>
      </c>
      <c r="L17" s="18">
        <v>0.66010000000000002</v>
      </c>
      <c r="M17" s="18">
        <v>0.66</v>
      </c>
      <c r="N17" s="18">
        <v>0.66020000000000001</v>
      </c>
      <c r="O17" s="18">
        <v>0.65969999999999995</v>
      </c>
      <c r="P17" s="18">
        <v>0.65959999999999996</v>
      </c>
      <c r="Q17" s="18">
        <v>0.6593</v>
      </c>
      <c r="R17" s="18">
        <v>0.65959999999999996</v>
      </c>
      <c r="S17" s="18">
        <v>0.6593</v>
      </c>
      <c r="T17" s="18">
        <v>0.6593</v>
      </c>
      <c r="U17" s="18">
        <v>0.65910000000000002</v>
      </c>
      <c r="V17" s="18">
        <v>0.65920000000000001</v>
      </c>
      <c r="W17" s="18">
        <v>0.65890000000000004</v>
      </c>
      <c r="X17" s="18">
        <v>0.65900000000000003</v>
      </c>
      <c r="Y17" s="18">
        <v>0.65849999999999997</v>
      </c>
      <c r="Z17" s="18">
        <v>0.65900000000000003</v>
      </c>
      <c r="AA17" s="18">
        <v>0.65859999999999996</v>
      </c>
      <c r="AB17" s="18">
        <v>0.65900000000000003</v>
      </c>
      <c r="AC17" s="18">
        <v>0.65839999999999999</v>
      </c>
      <c r="AD17" s="18">
        <v>0.6583</v>
      </c>
      <c r="AE17" s="18">
        <v>0.65810000000000002</v>
      </c>
      <c r="AF17" s="18">
        <v>0.65849999999999997</v>
      </c>
      <c r="AG17" s="18">
        <v>0.65820000000000001</v>
      </c>
      <c r="AH17" s="18">
        <v>0.65820000000000001</v>
      </c>
      <c r="AI17" s="18">
        <v>0.65790000000000004</v>
      </c>
      <c r="AJ17" s="18">
        <v>0.65800000000000003</v>
      </c>
      <c r="AK17" s="18">
        <v>0.65780000000000005</v>
      </c>
      <c r="AL17" s="18">
        <v>0.65800000000000003</v>
      </c>
      <c r="AM17" s="18">
        <v>0.65749999999999997</v>
      </c>
      <c r="AN17" s="18">
        <v>0.65790000000000004</v>
      </c>
      <c r="AO17" s="18">
        <v>0.65749999999999997</v>
      </c>
      <c r="AP17" s="18">
        <v>0.65759999999999996</v>
      </c>
      <c r="AQ17" s="18">
        <v>0.6573</v>
      </c>
      <c r="AR17" s="18">
        <v>0.65749999999999997</v>
      </c>
      <c r="AS17" s="18">
        <v>0.65720000000000001</v>
      </c>
      <c r="AT17" s="18">
        <v>0.65710000000000002</v>
      </c>
      <c r="AU17" s="18">
        <v>0.65710000000000002</v>
      </c>
      <c r="AV17" s="18">
        <v>0.6573</v>
      </c>
      <c r="AW17" s="18">
        <v>0.65710000000000002</v>
      </c>
      <c r="AX17" s="18">
        <v>0.65710000000000002</v>
      </c>
      <c r="AY17" s="18">
        <v>0.65700000000000003</v>
      </c>
      <c r="AZ17" s="18">
        <v>0.65720000000000001</v>
      </c>
      <c r="BA17" s="18">
        <v>0.65659999999999996</v>
      </c>
      <c r="BB17" s="18">
        <v>0.65700000000000003</v>
      </c>
      <c r="BC17" s="18">
        <v>0.65659999999999996</v>
      </c>
      <c r="BD17" s="18">
        <v>0.65669999999999995</v>
      </c>
      <c r="BE17" s="18">
        <v>0.65629999999999999</v>
      </c>
      <c r="BF17" s="18">
        <v>0.65659999999999996</v>
      </c>
      <c r="BG17" s="18">
        <v>0.65620000000000001</v>
      </c>
      <c r="BH17" s="18">
        <v>0.65649999999999997</v>
      </c>
      <c r="BI17" s="18">
        <v>0.65610000000000002</v>
      </c>
      <c r="BJ17" s="18">
        <v>0.65620000000000001</v>
      </c>
      <c r="BK17" s="18">
        <v>0.65590000000000004</v>
      </c>
      <c r="BL17" s="18">
        <v>0.65590000000000004</v>
      </c>
      <c r="BM17" s="18">
        <v>0.65590000000000004</v>
      </c>
      <c r="BN17" s="18">
        <v>0.65590000000000004</v>
      </c>
      <c r="BO17" s="18">
        <v>0.65549999999999997</v>
      </c>
      <c r="BP17" s="18">
        <v>0.65549999999999997</v>
      </c>
      <c r="BQ17" s="18">
        <v>0.65559999999999996</v>
      </c>
      <c r="BR17" s="18">
        <v>0.65559999999999996</v>
      </c>
      <c r="BS17" s="18">
        <v>0.65569999999999995</v>
      </c>
      <c r="BT17" s="18">
        <v>0.65580000000000005</v>
      </c>
      <c r="BU17" s="18">
        <v>0.65510000000000002</v>
      </c>
      <c r="BV17" s="18">
        <v>0.65549999999999997</v>
      </c>
      <c r="BW17" s="18">
        <v>0.65510000000000002</v>
      </c>
      <c r="BX17" s="18">
        <v>0.65569999999999995</v>
      </c>
      <c r="BY17" s="18">
        <v>0.65510000000000002</v>
      </c>
      <c r="BZ17" s="18">
        <v>0.65510000000000002</v>
      </c>
      <c r="CA17" s="18">
        <v>0.65490000000000004</v>
      </c>
      <c r="CB17" s="18">
        <v>0.65500000000000003</v>
      </c>
      <c r="CC17" s="18">
        <v>0.65469999999999995</v>
      </c>
      <c r="CD17" s="18">
        <v>0.65500000000000003</v>
      </c>
      <c r="CE17" s="18">
        <v>0.65480000000000005</v>
      </c>
      <c r="CF17" s="18">
        <v>0.65500000000000003</v>
      </c>
      <c r="CG17" s="18">
        <v>0.65439999999999998</v>
      </c>
      <c r="CH17" s="18">
        <v>0.65490000000000004</v>
      </c>
      <c r="CI17" s="18">
        <v>0.65469999999999995</v>
      </c>
      <c r="CJ17" s="18">
        <v>0.65469999999999995</v>
      </c>
      <c r="CK17" s="18">
        <v>0.65449999999999997</v>
      </c>
      <c r="CL17" s="18">
        <v>0.65459999999999996</v>
      </c>
      <c r="CM17" s="18">
        <v>0.65429999999999999</v>
      </c>
      <c r="CN17" s="18">
        <v>0.65469999999999995</v>
      </c>
      <c r="CO17" s="18">
        <v>0.6542</v>
      </c>
      <c r="CP17" s="18">
        <v>0.65429999999999999</v>
      </c>
      <c r="CQ17" s="18">
        <v>0.65410000000000001</v>
      </c>
      <c r="CR17" s="18">
        <v>0.6542</v>
      </c>
      <c r="CS17" s="18">
        <v>0.65369999999999995</v>
      </c>
      <c r="CT17" s="18">
        <v>0.6542</v>
      </c>
      <c r="CU17" s="18">
        <v>0.65410000000000001</v>
      </c>
      <c r="CV17" s="18">
        <v>0.6542</v>
      </c>
      <c r="CW17" s="21"/>
    </row>
    <row r="18" spans="1:101" x14ac:dyDescent="0.25">
      <c r="B18" s="13" t="s">
        <v>14</v>
      </c>
      <c r="C18" s="19">
        <v>0.76503333333333334</v>
      </c>
      <c r="D18" s="18">
        <v>0.7833</v>
      </c>
      <c r="E18" s="18">
        <v>0.72919999999999996</v>
      </c>
      <c r="F18" s="18">
        <v>0.71689999999999998</v>
      </c>
      <c r="G18" s="18">
        <v>0.71389999999999998</v>
      </c>
      <c r="H18" s="18">
        <v>0.71360000000000001</v>
      </c>
      <c r="I18" s="18">
        <v>0.71289999999999998</v>
      </c>
      <c r="J18" s="18">
        <v>0.71279999999999999</v>
      </c>
      <c r="K18" s="18">
        <v>0.71250000000000002</v>
      </c>
      <c r="L18" s="18">
        <v>0.71279999999999999</v>
      </c>
      <c r="M18" s="18">
        <v>0.71250000000000002</v>
      </c>
      <c r="N18" s="18">
        <v>0.71250000000000002</v>
      </c>
      <c r="O18" s="18">
        <v>0.71209999999999996</v>
      </c>
      <c r="P18" s="18">
        <v>0.71230000000000004</v>
      </c>
      <c r="Q18" s="18">
        <v>0.71179999999999999</v>
      </c>
      <c r="R18" s="18">
        <v>0.71179999999999999</v>
      </c>
      <c r="S18" s="18">
        <v>0.71160000000000001</v>
      </c>
      <c r="T18" s="18">
        <v>0.7117</v>
      </c>
      <c r="U18" s="18">
        <v>0.71160000000000001</v>
      </c>
      <c r="V18" s="18">
        <v>0.71150000000000002</v>
      </c>
      <c r="W18" s="18">
        <v>0.71140000000000003</v>
      </c>
      <c r="X18" s="18">
        <v>0.71140000000000003</v>
      </c>
      <c r="Y18" s="18">
        <v>0.71099999999999997</v>
      </c>
      <c r="Z18" s="18">
        <v>0.71140000000000003</v>
      </c>
      <c r="AA18" s="18">
        <v>0.71120000000000005</v>
      </c>
      <c r="AB18" s="18">
        <v>0.71120000000000005</v>
      </c>
      <c r="AC18" s="18">
        <v>0.71079999999999999</v>
      </c>
      <c r="AD18" s="18">
        <v>0.71089999999999998</v>
      </c>
      <c r="AE18" s="18">
        <v>0.71050000000000002</v>
      </c>
      <c r="AF18" s="18">
        <v>0.71089999999999998</v>
      </c>
      <c r="AG18" s="18">
        <v>0.7107</v>
      </c>
      <c r="AH18" s="18">
        <v>0.71040000000000003</v>
      </c>
      <c r="AI18" s="18">
        <v>0.71040000000000003</v>
      </c>
      <c r="AJ18" s="18">
        <v>0.71079999999999999</v>
      </c>
      <c r="AK18" s="18">
        <v>0.71020000000000005</v>
      </c>
      <c r="AL18" s="18">
        <v>0.71030000000000004</v>
      </c>
      <c r="AM18" s="18">
        <v>0.70979999999999999</v>
      </c>
      <c r="AN18" s="18">
        <v>0.71</v>
      </c>
      <c r="AO18" s="18">
        <v>0.71</v>
      </c>
      <c r="AP18" s="18">
        <v>0.70989999999999998</v>
      </c>
      <c r="AQ18" s="18">
        <v>0.70960000000000001</v>
      </c>
      <c r="AR18" s="18">
        <v>0.70960000000000001</v>
      </c>
      <c r="AS18" s="18">
        <v>0.70940000000000003</v>
      </c>
      <c r="AT18" s="18">
        <v>0.7097</v>
      </c>
      <c r="AU18" s="18">
        <v>0.70950000000000002</v>
      </c>
      <c r="AV18" s="18">
        <v>0.70979999999999999</v>
      </c>
      <c r="AW18" s="18">
        <v>0.70950000000000002</v>
      </c>
      <c r="AX18" s="18">
        <v>0.70940000000000003</v>
      </c>
      <c r="AY18" s="18">
        <v>0.70920000000000005</v>
      </c>
      <c r="AZ18" s="18">
        <v>0.70950000000000002</v>
      </c>
      <c r="BA18" s="18">
        <v>0.70899999999999996</v>
      </c>
      <c r="BB18" s="18">
        <v>0.70899999999999996</v>
      </c>
      <c r="BC18" s="18">
        <v>0.70889999999999997</v>
      </c>
      <c r="BD18" s="18">
        <v>0.70899999999999996</v>
      </c>
      <c r="BE18" s="18">
        <v>0.7087</v>
      </c>
      <c r="BF18" s="18">
        <v>0.70899999999999996</v>
      </c>
      <c r="BG18" s="18">
        <v>0.7087</v>
      </c>
      <c r="BH18" s="18">
        <v>0.70889999999999997</v>
      </c>
      <c r="BI18" s="18">
        <v>0.70850000000000002</v>
      </c>
      <c r="BJ18" s="18">
        <v>0.7087</v>
      </c>
      <c r="BK18" s="18">
        <v>0.70809999999999995</v>
      </c>
      <c r="BL18" s="18">
        <v>0.70820000000000005</v>
      </c>
      <c r="BM18" s="18">
        <v>0.70799999999999996</v>
      </c>
      <c r="BN18" s="18">
        <v>0.70830000000000004</v>
      </c>
      <c r="BO18" s="18">
        <v>0.70779999999999998</v>
      </c>
      <c r="BP18" s="18">
        <v>0.70799999999999996</v>
      </c>
      <c r="BQ18" s="18">
        <v>0.70779999999999998</v>
      </c>
      <c r="BR18" s="18">
        <v>0.70799999999999996</v>
      </c>
      <c r="BS18" s="18">
        <v>0.70799999999999996</v>
      </c>
      <c r="BT18" s="18">
        <v>0.70760000000000001</v>
      </c>
      <c r="BU18" s="18">
        <v>0.70760000000000001</v>
      </c>
      <c r="BV18" s="18">
        <v>0.70799999999999996</v>
      </c>
      <c r="BW18" s="18">
        <v>0.70760000000000001</v>
      </c>
      <c r="BX18" s="18">
        <v>0.7077</v>
      </c>
      <c r="BY18" s="18">
        <v>0.70750000000000002</v>
      </c>
      <c r="BZ18" s="18">
        <v>0.70740000000000003</v>
      </c>
      <c r="CA18" s="18">
        <v>0.70699999999999996</v>
      </c>
      <c r="CB18" s="18">
        <v>0.70730000000000004</v>
      </c>
      <c r="CC18" s="18">
        <v>0.70709999999999995</v>
      </c>
      <c r="CD18" s="18">
        <v>0.70730000000000004</v>
      </c>
      <c r="CE18" s="18">
        <v>0.70730000000000004</v>
      </c>
      <c r="CF18" s="18">
        <v>0.70730000000000004</v>
      </c>
      <c r="CG18" s="18">
        <v>0.70699999999999996</v>
      </c>
      <c r="CH18" s="18">
        <v>0.70720000000000005</v>
      </c>
      <c r="CI18" s="18">
        <v>0.70669999999999999</v>
      </c>
      <c r="CJ18" s="18">
        <v>0.70699999999999996</v>
      </c>
      <c r="CK18" s="18">
        <v>0.70660000000000001</v>
      </c>
      <c r="CL18" s="18">
        <v>0.70660000000000001</v>
      </c>
      <c r="CM18" s="18">
        <v>0.70650000000000002</v>
      </c>
      <c r="CN18" s="18">
        <v>0.70669999999999999</v>
      </c>
      <c r="CO18" s="18">
        <v>0.70620000000000005</v>
      </c>
      <c r="CP18" s="18">
        <v>0.70660000000000001</v>
      </c>
      <c r="CQ18" s="18">
        <v>0.70630000000000004</v>
      </c>
      <c r="CR18" s="18">
        <v>0.70640000000000003</v>
      </c>
      <c r="CS18" s="18">
        <v>0.70609999999999995</v>
      </c>
      <c r="CT18" s="18">
        <v>0.70620000000000005</v>
      </c>
      <c r="CU18" s="18">
        <v>0.70620000000000005</v>
      </c>
      <c r="CV18" s="18">
        <v>0.70650000000000002</v>
      </c>
      <c r="CW18" s="21"/>
    </row>
    <row r="19" spans="1:101" x14ac:dyDescent="0.25">
      <c r="B19" s="13" t="s">
        <v>14</v>
      </c>
      <c r="C19" s="19">
        <v>0.76503333333333334</v>
      </c>
      <c r="D19" s="18">
        <v>0.76249999999999996</v>
      </c>
      <c r="E19" s="18">
        <v>0.7036</v>
      </c>
      <c r="F19" s="18">
        <v>0.69279999999999997</v>
      </c>
      <c r="G19" s="18">
        <v>0.69089999999999996</v>
      </c>
      <c r="H19" s="18">
        <v>0.69069999999999998</v>
      </c>
      <c r="I19" s="18">
        <v>0.69059999999999999</v>
      </c>
      <c r="J19" s="18">
        <v>0.69059999999999999</v>
      </c>
      <c r="K19" s="18">
        <v>0.69040000000000001</v>
      </c>
      <c r="L19" s="18">
        <v>0.69059999999999999</v>
      </c>
      <c r="M19" s="18">
        <v>0.69040000000000001</v>
      </c>
      <c r="N19" s="18">
        <v>0.69040000000000001</v>
      </c>
      <c r="O19" s="18">
        <v>0.69010000000000005</v>
      </c>
      <c r="P19" s="18">
        <v>0.69040000000000001</v>
      </c>
      <c r="Q19" s="18">
        <v>0.69</v>
      </c>
      <c r="R19" s="18">
        <v>0.69</v>
      </c>
      <c r="S19" s="18">
        <v>0.68959999999999999</v>
      </c>
      <c r="T19" s="18">
        <v>0.68979999999999997</v>
      </c>
      <c r="U19" s="18">
        <v>0.68979999999999997</v>
      </c>
      <c r="V19" s="18">
        <v>0.68979999999999997</v>
      </c>
      <c r="W19" s="18">
        <v>0.68979999999999997</v>
      </c>
      <c r="X19" s="18">
        <v>0.68979999999999997</v>
      </c>
      <c r="Y19" s="18">
        <v>0.68959999999999999</v>
      </c>
      <c r="Z19" s="18">
        <v>0.68969999999999998</v>
      </c>
      <c r="AA19" s="18">
        <v>0.68959999999999999</v>
      </c>
      <c r="AB19" s="18">
        <v>0.68989999999999996</v>
      </c>
      <c r="AC19" s="18">
        <v>0.68930000000000002</v>
      </c>
      <c r="AD19" s="18">
        <v>0.68899999999999995</v>
      </c>
      <c r="AE19" s="18">
        <v>0.68920000000000003</v>
      </c>
      <c r="AF19" s="18">
        <v>0.68930000000000002</v>
      </c>
      <c r="AG19" s="18">
        <v>0.68910000000000005</v>
      </c>
      <c r="AH19" s="18">
        <v>0.68910000000000005</v>
      </c>
      <c r="AI19" s="18">
        <v>0.68910000000000005</v>
      </c>
      <c r="AJ19" s="18">
        <v>0.68920000000000003</v>
      </c>
      <c r="AK19" s="18">
        <v>0.68859999999999999</v>
      </c>
      <c r="AL19" s="18">
        <v>0.68869999999999998</v>
      </c>
      <c r="AM19" s="18">
        <v>0.68859999999999999</v>
      </c>
      <c r="AN19" s="18">
        <v>0.68869999999999998</v>
      </c>
      <c r="AO19" s="18">
        <v>0.68889999999999996</v>
      </c>
      <c r="AP19" s="18">
        <v>0.68899999999999995</v>
      </c>
      <c r="AQ19" s="18">
        <v>0.6885</v>
      </c>
      <c r="AR19" s="18">
        <v>0.68859999999999999</v>
      </c>
      <c r="AS19" s="18">
        <v>0.68820000000000003</v>
      </c>
      <c r="AT19" s="18">
        <v>0.68840000000000001</v>
      </c>
      <c r="AU19" s="18">
        <v>0.68869999999999998</v>
      </c>
      <c r="AV19" s="18">
        <v>0.68840000000000001</v>
      </c>
      <c r="AW19" s="18">
        <v>0.68830000000000002</v>
      </c>
      <c r="AX19" s="18">
        <v>0.68840000000000001</v>
      </c>
      <c r="AY19" s="18">
        <v>0.68840000000000001</v>
      </c>
      <c r="AZ19" s="18">
        <v>0.68869999999999998</v>
      </c>
      <c r="BA19" s="18">
        <v>0.68789999999999996</v>
      </c>
      <c r="BB19" s="18">
        <v>0.68810000000000004</v>
      </c>
      <c r="BC19" s="18">
        <v>0.68779999999999997</v>
      </c>
      <c r="BD19" s="18">
        <v>0.68820000000000003</v>
      </c>
      <c r="BE19" s="18">
        <v>0.68799999999999994</v>
      </c>
      <c r="BF19" s="18">
        <v>0.68789999999999996</v>
      </c>
      <c r="BG19" s="18">
        <v>0.68799999999999994</v>
      </c>
      <c r="BH19" s="18">
        <v>0.68820000000000003</v>
      </c>
      <c r="BI19" s="18">
        <v>0.68779999999999997</v>
      </c>
      <c r="BJ19" s="18">
        <v>0.68789999999999996</v>
      </c>
      <c r="BK19" s="18">
        <v>0.68759999999999999</v>
      </c>
      <c r="BL19" s="18">
        <v>0.68779999999999997</v>
      </c>
      <c r="BM19" s="18">
        <v>0.68759999999999999</v>
      </c>
      <c r="BN19" s="18">
        <v>0.68769999999999998</v>
      </c>
      <c r="BO19" s="18">
        <v>0.68710000000000004</v>
      </c>
      <c r="BP19" s="18">
        <v>0.68710000000000004</v>
      </c>
      <c r="BQ19" s="18">
        <v>0.68720000000000003</v>
      </c>
      <c r="BR19" s="18">
        <v>0.68720000000000003</v>
      </c>
      <c r="BS19" s="18">
        <v>0.68710000000000004</v>
      </c>
      <c r="BT19" s="18">
        <v>0.68730000000000002</v>
      </c>
      <c r="BU19" s="18">
        <v>0.68730000000000002</v>
      </c>
      <c r="BV19" s="18">
        <v>0.68740000000000001</v>
      </c>
      <c r="BW19" s="18">
        <v>0.68710000000000004</v>
      </c>
      <c r="BX19" s="18">
        <v>0.68700000000000006</v>
      </c>
      <c r="BY19" s="18">
        <v>0.68689999999999996</v>
      </c>
      <c r="BZ19" s="18">
        <v>0.68700000000000006</v>
      </c>
      <c r="CA19" s="18">
        <v>0.68689999999999996</v>
      </c>
      <c r="CB19" s="18">
        <v>0.68710000000000004</v>
      </c>
      <c r="CC19" s="18">
        <v>0.68679999999999997</v>
      </c>
      <c r="CD19" s="18">
        <v>0.68689999999999996</v>
      </c>
      <c r="CE19" s="18">
        <v>0.68700000000000006</v>
      </c>
      <c r="CF19" s="18">
        <v>0.68679999999999997</v>
      </c>
      <c r="CG19" s="18">
        <v>0.6865</v>
      </c>
      <c r="CH19" s="18">
        <v>0.6865</v>
      </c>
      <c r="CI19" s="18">
        <v>0.6865</v>
      </c>
      <c r="CJ19" s="18">
        <v>0.68669999999999998</v>
      </c>
      <c r="CK19" s="18">
        <v>0.68640000000000001</v>
      </c>
      <c r="CL19" s="18">
        <v>0.68659999999999999</v>
      </c>
      <c r="CM19" s="18">
        <v>0.6865</v>
      </c>
      <c r="CN19" s="18">
        <v>0.68659999999999999</v>
      </c>
      <c r="CO19" s="18">
        <v>0.68630000000000002</v>
      </c>
      <c r="CP19" s="18">
        <v>0.68659999999999999</v>
      </c>
      <c r="CQ19" s="18">
        <v>0.68610000000000004</v>
      </c>
      <c r="CR19" s="18">
        <v>0.68620000000000003</v>
      </c>
      <c r="CS19" s="18">
        <v>0.68610000000000004</v>
      </c>
      <c r="CT19" s="18">
        <v>0.68620000000000003</v>
      </c>
      <c r="CU19" s="18">
        <v>0.68630000000000002</v>
      </c>
      <c r="CV19" s="18">
        <v>0.68630000000000002</v>
      </c>
      <c r="CW19" s="21"/>
    </row>
    <row r="20" spans="1:101" x14ac:dyDescent="0.25">
      <c r="B20" s="13"/>
      <c r="C20" s="13"/>
    </row>
    <row r="21" spans="1:101" x14ac:dyDescent="0.25">
      <c r="B21" s="13"/>
      <c r="C21" s="13"/>
    </row>
    <row r="22" spans="1:101" x14ac:dyDescent="0.25">
      <c r="B22" s="13"/>
      <c r="C22" s="13"/>
    </row>
    <row r="24" spans="1:101" x14ac:dyDescent="0.25">
      <c r="B24" t="s">
        <v>8</v>
      </c>
      <c r="C24" s="1">
        <v>0</v>
      </c>
      <c r="D24" s="1">
        <v>899.99</v>
      </c>
      <c r="E24" s="1">
        <v>1799.99</v>
      </c>
      <c r="F24" s="1">
        <v>2699.99</v>
      </c>
      <c r="G24" s="1">
        <v>3599.99</v>
      </c>
      <c r="H24" s="1">
        <v>4499.99</v>
      </c>
      <c r="I24" s="1">
        <v>5399.99</v>
      </c>
      <c r="J24" s="1">
        <v>6299.99</v>
      </c>
      <c r="K24" s="1">
        <v>7199.99</v>
      </c>
      <c r="L24" s="1">
        <v>8099.99</v>
      </c>
      <c r="M24" s="1">
        <v>8999.99</v>
      </c>
      <c r="N24" s="1">
        <v>9899.99</v>
      </c>
      <c r="O24" s="1">
        <v>10799.99</v>
      </c>
      <c r="P24" s="1">
        <v>11699.99</v>
      </c>
      <c r="Q24" s="1">
        <v>12599.99</v>
      </c>
      <c r="R24" s="1">
        <v>13499.99</v>
      </c>
      <c r="S24" s="1">
        <v>14399.99</v>
      </c>
      <c r="T24" s="1">
        <v>15299.99</v>
      </c>
      <c r="U24" s="1">
        <v>16199.99</v>
      </c>
      <c r="V24" s="1">
        <v>17099.990000000002</v>
      </c>
      <c r="W24" s="1">
        <v>17999.990000000002</v>
      </c>
      <c r="X24" s="1">
        <v>18899.990000000002</v>
      </c>
      <c r="Y24" s="1">
        <v>19799.990000000002</v>
      </c>
      <c r="Z24" s="1">
        <v>20699.990000000002</v>
      </c>
      <c r="AA24" s="1">
        <v>21599.99</v>
      </c>
      <c r="AB24" s="1">
        <v>22499.99</v>
      </c>
      <c r="AC24" s="1">
        <v>23399.99</v>
      </c>
      <c r="AD24" s="1">
        <v>24299.99</v>
      </c>
      <c r="AE24" s="1">
        <v>25199.99</v>
      </c>
      <c r="AF24" s="1">
        <v>26099.99</v>
      </c>
      <c r="AG24" s="1">
        <v>26999.99</v>
      </c>
      <c r="AH24" s="1">
        <v>27899.99</v>
      </c>
      <c r="AI24" s="1">
        <v>28799.99</v>
      </c>
      <c r="AJ24" s="1">
        <v>29699.99</v>
      </c>
      <c r="AK24" s="1">
        <v>30599.99</v>
      </c>
      <c r="AL24" s="1">
        <v>31499.99</v>
      </c>
      <c r="AM24" s="1">
        <v>32399.99</v>
      </c>
      <c r="AN24" s="1">
        <v>33299.99</v>
      </c>
      <c r="AO24" s="1">
        <v>34199.99</v>
      </c>
      <c r="AP24" s="1">
        <v>35099.99</v>
      </c>
      <c r="AQ24" s="1">
        <v>35999.99</v>
      </c>
      <c r="AR24" s="1">
        <v>36899.99</v>
      </c>
      <c r="AS24" s="1">
        <v>37799.99</v>
      </c>
      <c r="AT24" s="1">
        <v>38699.99</v>
      </c>
      <c r="AU24" s="1">
        <v>39599.99</v>
      </c>
      <c r="AV24" s="1">
        <v>40499.99</v>
      </c>
      <c r="AW24" s="1">
        <v>41399.99</v>
      </c>
      <c r="AX24" s="1">
        <v>42299.99</v>
      </c>
      <c r="AY24" s="1">
        <v>43199.99</v>
      </c>
      <c r="AZ24" s="1">
        <v>44099.99</v>
      </c>
      <c r="BA24" s="1">
        <v>44999.99</v>
      </c>
      <c r="BB24" s="1">
        <v>45899.99</v>
      </c>
      <c r="BC24" s="1">
        <v>46799.99</v>
      </c>
      <c r="BD24" s="1">
        <v>47700</v>
      </c>
      <c r="BE24" s="1">
        <v>48599.99</v>
      </c>
      <c r="BF24" s="1">
        <v>49500</v>
      </c>
      <c r="BG24" s="1">
        <v>50399.99</v>
      </c>
      <c r="BH24" s="1">
        <v>51299.99</v>
      </c>
      <c r="BI24" s="1">
        <v>52199.99</v>
      </c>
      <c r="BJ24" s="1">
        <v>53099.99</v>
      </c>
      <c r="BK24" s="1">
        <v>53999.99</v>
      </c>
      <c r="BL24" s="1">
        <v>54899.99</v>
      </c>
      <c r="BM24" s="1">
        <v>55799.99</v>
      </c>
      <c r="BN24" s="1">
        <v>56699.99</v>
      </c>
      <c r="BO24" s="1">
        <v>57599.99</v>
      </c>
      <c r="BP24" s="1">
        <v>58499.99</v>
      </c>
      <c r="BQ24" s="1">
        <v>59400</v>
      </c>
      <c r="BR24" s="1">
        <v>60299.99</v>
      </c>
      <c r="BS24" s="1">
        <v>61199.99</v>
      </c>
      <c r="BT24" s="1">
        <v>62099.99</v>
      </c>
      <c r="BU24" s="1">
        <v>62999.99</v>
      </c>
      <c r="BV24" s="1">
        <v>63899.99</v>
      </c>
      <c r="BW24" s="1">
        <v>64800</v>
      </c>
      <c r="BX24" s="1">
        <v>65699.990000000005</v>
      </c>
      <c r="BY24" s="1">
        <v>66599.990000000005</v>
      </c>
      <c r="BZ24" s="1">
        <v>67499.990000000005</v>
      </c>
      <c r="CA24" s="1">
        <v>68399.990000000005</v>
      </c>
      <c r="CB24" s="1">
        <v>69299.990000000005</v>
      </c>
      <c r="CC24" s="1">
        <v>70199.990000000005</v>
      </c>
      <c r="CD24" s="1">
        <v>71099.990000000005</v>
      </c>
      <c r="CE24" s="1">
        <v>71999.990000000005</v>
      </c>
      <c r="CF24" s="1">
        <v>72899.990000000005</v>
      </c>
      <c r="CG24" s="1">
        <v>73799.990000000005</v>
      </c>
      <c r="CH24" s="1">
        <v>74699.990000000005</v>
      </c>
      <c r="CI24" s="1">
        <v>75599.990000000005</v>
      </c>
      <c r="CJ24" s="1">
        <v>76499.990000000005</v>
      </c>
      <c r="CK24" s="1">
        <v>77399.990000000005</v>
      </c>
      <c r="CL24" s="1">
        <v>78299.990000000005</v>
      </c>
      <c r="CM24" s="1">
        <v>79199.990000000005</v>
      </c>
      <c r="CN24" s="1">
        <v>80099.990000000005</v>
      </c>
      <c r="CO24" s="1">
        <v>80999.990000000005</v>
      </c>
      <c r="CP24" s="1">
        <v>81899.990000000005</v>
      </c>
      <c r="CQ24" s="1">
        <v>82799.990000000005</v>
      </c>
      <c r="CR24" s="1">
        <v>83699.990000000005</v>
      </c>
      <c r="CS24" s="1">
        <v>84599.99</v>
      </c>
      <c r="CT24" s="1">
        <v>85499.99</v>
      </c>
      <c r="CU24" s="1">
        <v>86399.99</v>
      </c>
      <c r="CV24" s="1">
        <v>87299.99</v>
      </c>
    </row>
    <row r="25" spans="1:101" x14ac:dyDescent="0.25">
      <c r="B25" t="s">
        <v>4</v>
      </c>
      <c r="C25">
        <f t="shared" ref="C25:AH25" si="4">C24/60</f>
        <v>0</v>
      </c>
      <c r="D25">
        <f t="shared" si="4"/>
        <v>14.999833333333333</v>
      </c>
      <c r="E25">
        <f t="shared" si="4"/>
        <v>29.999833333333335</v>
      </c>
      <c r="F25">
        <f t="shared" si="4"/>
        <v>44.999833333333328</v>
      </c>
      <c r="G25">
        <f t="shared" si="4"/>
        <v>59.999833333333328</v>
      </c>
      <c r="H25">
        <f t="shared" si="4"/>
        <v>74.999833333333328</v>
      </c>
      <c r="I25">
        <f t="shared" si="4"/>
        <v>89.999833333333328</v>
      </c>
      <c r="J25">
        <f t="shared" si="4"/>
        <v>104.99983333333333</v>
      </c>
      <c r="K25">
        <f t="shared" si="4"/>
        <v>119.99983333333333</v>
      </c>
      <c r="L25">
        <f t="shared" si="4"/>
        <v>134.99983333333333</v>
      </c>
      <c r="M25">
        <f t="shared" si="4"/>
        <v>149.99983333333333</v>
      </c>
      <c r="N25">
        <f t="shared" si="4"/>
        <v>164.99983333333333</v>
      </c>
      <c r="O25">
        <f t="shared" si="4"/>
        <v>179.99983333333333</v>
      </c>
      <c r="P25">
        <f t="shared" si="4"/>
        <v>194.99983333333333</v>
      </c>
      <c r="Q25">
        <f t="shared" si="4"/>
        <v>209.99983333333333</v>
      </c>
      <c r="R25">
        <f t="shared" si="4"/>
        <v>224.99983333333333</v>
      </c>
      <c r="S25">
        <f t="shared" si="4"/>
        <v>239.99983333333333</v>
      </c>
      <c r="T25">
        <f t="shared" si="4"/>
        <v>254.99983333333333</v>
      </c>
      <c r="U25">
        <f t="shared" si="4"/>
        <v>269.99983333333336</v>
      </c>
      <c r="V25">
        <f t="shared" si="4"/>
        <v>284.99983333333336</v>
      </c>
      <c r="W25">
        <f t="shared" si="4"/>
        <v>299.99983333333336</v>
      </c>
      <c r="X25">
        <f t="shared" si="4"/>
        <v>314.99983333333336</v>
      </c>
      <c r="Y25">
        <f t="shared" si="4"/>
        <v>329.99983333333336</v>
      </c>
      <c r="Z25">
        <f t="shared" si="4"/>
        <v>344.99983333333336</v>
      </c>
      <c r="AA25">
        <f t="shared" si="4"/>
        <v>359.99983333333336</v>
      </c>
      <c r="AB25">
        <f t="shared" si="4"/>
        <v>374.99983333333336</v>
      </c>
      <c r="AC25">
        <f t="shared" si="4"/>
        <v>389.99983333333336</v>
      </c>
      <c r="AD25">
        <f t="shared" si="4"/>
        <v>404.99983333333336</v>
      </c>
      <c r="AE25">
        <f t="shared" si="4"/>
        <v>419.99983333333336</v>
      </c>
      <c r="AF25">
        <f t="shared" si="4"/>
        <v>434.99983333333336</v>
      </c>
      <c r="AG25">
        <f t="shared" si="4"/>
        <v>449.99983333333336</v>
      </c>
      <c r="AH25">
        <f t="shared" si="4"/>
        <v>464.99983333333336</v>
      </c>
      <c r="AI25">
        <f t="shared" ref="AI25:BN25" si="5">AI24/60</f>
        <v>479.99983333333336</v>
      </c>
      <c r="AJ25">
        <f t="shared" si="5"/>
        <v>494.99983333333336</v>
      </c>
      <c r="AK25">
        <f t="shared" si="5"/>
        <v>509.99983333333336</v>
      </c>
      <c r="AL25">
        <f t="shared" si="5"/>
        <v>524.99983333333341</v>
      </c>
      <c r="AM25">
        <f t="shared" si="5"/>
        <v>539.99983333333341</v>
      </c>
      <c r="AN25">
        <f t="shared" si="5"/>
        <v>554.9998333333333</v>
      </c>
      <c r="AO25">
        <f t="shared" si="5"/>
        <v>569.9998333333333</v>
      </c>
      <c r="AP25">
        <f t="shared" si="5"/>
        <v>584.9998333333333</v>
      </c>
      <c r="AQ25">
        <f t="shared" si="5"/>
        <v>599.9998333333333</v>
      </c>
      <c r="AR25">
        <f t="shared" si="5"/>
        <v>614.9998333333333</v>
      </c>
      <c r="AS25">
        <f t="shared" si="5"/>
        <v>629.9998333333333</v>
      </c>
      <c r="AT25">
        <f t="shared" si="5"/>
        <v>644.9998333333333</v>
      </c>
      <c r="AU25">
        <f t="shared" si="5"/>
        <v>659.9998333333333</v>
      </c>
      <c r="AV25">
        <f t="shared" si="5"/>
        <v>674.9998333333333</v>
      </c>
      <c r="AW25">
        <f t="shared" si="5"/>
        <v>689.9998333333333</v>
      </c>
      <c r="AX25">
        <f t="shared" si="5"/>
        <v>704.9998333333333</v>
      </c>
      <c r="AY25">
        <f t="shared" si="5"/>
        <v>719.9998333333333</v>
      </c>
      <c r="AZ25">
        <f t="shared" si="5"/>
        <v>734.9998333333333</v>
      </c>
      <c r="BA25">
        <f t="shared" si="5"/>
        <v>749.9998333333333</v>
      </c>
      <c r="BB25">
        <f t="shared" si="5"/>
        <v>764.9998333333333</v>
      </c>
      <c r="BC25">
        <f t="shared" si="5"/>
        <v>779.9998333333333</v>
      </c>
      <c r="BD25">
        <f t="shared" si="5"/>
        <v>795</v>
      </c>
      <c r="BE25">
        <f t="shared" si="5"/>
        <v>809.9998333333333</v>
      </c>
      <c r="BF25">
        <f t="shared" si="5"/>
        <v>825</v>
      </c>
      <c r="BG25">
        <f t="shared" si="5"/>
        <v>839.9998333333333</v>
      </c>
      <c r="BH25">
        <f t="shared" si="5"/>
        <v>854.9998333333333</v>
      </c>
      <c r="BI25">
        <f t="shared" si="5"/>
        <v>869.9998333333333</v>
      </c>
      <c r="BJ25">
        <f t="shared" si="5"/>
        <v>884.9998333333333</v>
      </c>
      <c r="BK25">
        <f t="shared" si="5"/>
        <v>899.9998333333333</v>
      </c>
      <c r="BL25">
        <f t="shared" si="5"/>
        <v>914.9998333333333</v>
      </c>
      <c r="BM25">
        <f t="shared" si="5"/>
        <v>929.9998333333333</v>
      </c>
      <c r="BN25">
        <f t="shared" si="5"/>
        <v>944.9998333333333</v>
      </c>
      <c r="BO25">
        <f t="shared" ref="BO25:CT25" si="6">BO24/60</f>
        <v>959.9998333333333</v>
      </c>
      <c r="BP25">
        <f t="shared" si="6"/>
        <v>974.9998333333333</v>
      </c>
      <c r="BQ25">
        <f t="shared" si="6"/>
        <v>990</v>
      </c>
      <c r="BR25">
        <f t="shared" si="6"/>
        <v>1004.9998333333333</v>
      </c>
      <c r="BS25">
        <f t="shared" si="6"/>
        <v>1019.9998333333333</v>
      </c>
      <c r="BT25">
        <f t="shared" si="6"/>
        <v>1034.9998333333333</v>
      </c>
      <c r="BU25">
        <f t="shared" si="6"/>
        <v>1049.9998333333333</v>
      </c>
      <c r="BV25">
        <f t="shared" si="6"/>
        <v>1064.9998333333333</v>
      </c>
      <c r="BW25">
        <f t="shared" si="6"/>
        <v>1080</v>
      </c>
      <c r="BX25">
        <f t="shared" si="6"/>
        <v>1094.9998333333335</v>
      </c>
      <c r="BY25">
        <f t="shared" si="6"/>
        <v>1109.9998333333335</v>
      </c>
      <c r="BZ25">
        <f t="shared" si="6"/>
        <v>1124.9998333333335</v>
      </c>
      <c r="CA25">
        <f t="shared" si="6"/>
        <v>1139.9998333333335</v>
      </c>
      <c r="CB25">
        <f t="shared" si="6"/>
        <v>1154.9998333333335</v>
      </c>
      <c r="CC25">
        <f t="shared" si="6"/>
        <v>1169.9998333333335</v>
      </c>
      <c r="CD25">
        <f t="shared" si="6"/>
        <v>1184.9998333333335</v>
      </c>
      <c r="CE25">
        <f t="shared" si="6"/>
        <v>1199.9998333333335</v>
      </c>
      <c r="CF25">
        <f t="shared" si="6"/>
        <v>1214.9998333333335</v>
      </c>
      <c r="CG25">
        <f t="shared" si="6"/>
        <v>1229.9998333333335</v>
      </c>
      <c r="CH25">
        <f t="shared" si="6"/>
        <v>1244.9998333333335</v>
      </c>
      <c r="CI25">
        <f t="shared" si="6"/>
        <v>1259.9998333333335</v>
      </c>
      <c r="CJ25">
        <f t="shared" si="6"/>
        <v>1274.9998333333335</v>
      </c>
      <c r="CK25">
        <f t="shared" si="6"/>
        <v>1289.9998333333335</v>
      </c>
      <c r="CL25">
        <f t="shared" si="6"/>
        <v>1304.9998333333335</v>
      </c>
      <c r="CM25">
        <f t="shared" si="6"/>
        <v>1319.9998333333335</v>
      </c>
      <c r="CN25">
        <f t="shared" si="6"/>
        <v>1334.9998333333335</v>
      </c>
      <c r="CO25">
        <f t="shared" si="6"/>
        <v>1349.9998333333335</v>
      </c>
      <c r="CP25">
        <f t="shared" si="6"/>
        <v>1364.9998333333335</v>
      </c>
      <c r="CQ25">
        <f t="shared" si="6"/>
        <v>1379.9998333333335</v>
      </c>
      <c r="CR25">
        <f t="shared" si="6"/>
        <v>1394.9998333333335</v>
      </c>
      <c r="CS25">
        <f t="shared" si="6"/>
        <v>1409.9998333333335</v>
      </c>
      <c r="CT25">
        <f t="shared" si="6"/>
        <v>1424.9998333333335</v>
      </c>
      <c r="CU25">
        <f t="shared" ref="CU25:CV25" si="7">CU24/60</f>
        <v>1439.9998333333335</v>
      </c>
      <c r="CV25">
        <f t="shared" si="7"/>
        <v>1454.9998333333335</v>
      </c>
    </row>
    <row r="26" spans="1:101" x14ac:dyDescent="0.25">
      <c r="B26" t="s">
        <v>4</v>
      </c>
      <c r="C26">
        <f t="shared" ref="C26:BN26" si="8">D25/60</f>
        <v>0.24999722222222223</v>
      </c>
      <c r="D26">
        <f t="shared" si="8"/>
        <v>0.49999722222222226</v>
      </c>
      <c r="E26">
        <f t="shared" si="8"/>
        <v>0.74999722222222209</v>
      </c>
      <c r="F26">
        <f t="shared" si="8"/>
        <v>0.99999722222222209</v>
      </c>
      <c r="G26">
        <f t="shared" si="8"/>
        <v>1.2499972222222222</v>
      </c>
      <c r="H26">
        <f t="shared" si="8"/>
        <v>1.4999972222222222</v>
      </c>
      <c r="I26">
        <f t="shared" si="8"/>
        <v>1.7499972222222222</v>
      </c>
      <c r="J26">
        <f t="shared" si="8"/>
        <v>1.9999972222222222</v>
      </c>
      <c r="K26">
        <f t="shared" si="8"/>
        <v>2.249997222222222</v>
      </c>
      <c r="L26">
        <f t="shared" si="8"/>
        <v>2.499997222222222</v>
      </c>
      <c r="M26">
        <f t="shared" si="8"/>
        <v>2.749997222222222</v>
      </c>
      <c r="N26">
        <f t="shared" si="8"/>
        <v>2.999997222222222</v>
      </c>
      <c r="O26">
        <f t="shared" si="8"/>
        <v>3.249997222222222</v>
      </c>
      <c r="P26">
        <f t="shared" si="8"/>
        <v>3.499997222222222</v>
      </c>
      <c r="Q26">
        <f t="shared" si="8"/>
        <v>3.749997222222222</v>
      </c>
      <c r="R26">
        <f t="shared" si="8"/>
        <v>3.999997222222222</v>
      </c>
      <c r="S26">
        <f t="shared" si="8"/>
        <v>4.2499972222222224</v>
      </c>
      <c r="T26">
        <f t="shared" si="8"/>
        <v>4.4999972222222224</v>
      </c>
      <c r="U26">
        <f t="shared" si="8"/>
        <v>4.7499972222222224</v>
      </c>
      <c r="V26">
        <f t="shared" si="8"/>
        <v>4.9999972222222224</v>
      </c>
      <c r="W26">
        <f t="shared" si="8"/>
        <v>5.2499972222222224</v>
      </c>
      <c r="X26">
        <f t="shared" si="8"/>
        <v>5.4999972222222224</v>
      </c>
      <c r="Y26">
        <f t="shared" si="8"/>
        <v>5.7499972222222224</v>
      </c>
      <c r="Z26">
        <f t="shared" si="8"/>
        <v>5.9999972222222224</v>
      </c>
      <c r="AA26">
        <f t="shared" si="8"/>
        <v>6.2499972222222224</v>
      </c>
      <c r="AB26">
        <f t="shared" si="8"/>
        <v>6.4999972222222224</v>
      </c>
      <c r="AC26">
        <f t="shared" si="8"/>
        <v>6.7499972222222224</v>
      </c>
      <c r="AD26">
        <f t="shared" si="8"/>
        <v>6.9999972222222224</v>
      </c>
      <c r="AE26">
        <f t="shared" si="8"/>
        <v>7.2499972222222224</v>
      </c>
      <c r="AF26">
        <f t="shared" si="8"/>
        <v>7.4999972222222224</v>
      </c>
      <c r="AG26">
        <f t="shared" si="8"/>
        <v>7.7499972222222224</v>
      </c>
      <c r="AH26">
        <f t="shared" si="8"/>
        <v>7.9999972222222224</v>
      </c>
      <c r="AI26">
        <f t="shared" si="8"/>
        <v>8.2499972222222233</v>
      </c>
      <c r="AJ26">
        <f t="shared" si="8"/>
        <v>8.4999972222222233</v>
      </c>
      <c r="AK26">
        <f t="shared" si="8"/>
        <v>8.7499972222222233</v>
      </c>
      <c r="AL26">
        <f t="shared" si="8"/>
        <v>8.9999972222222233</v>
      </c>
      <c r="AM26">
        <f t="shared" si="8"/>
        <v>9.2499972222222215</v>
      </c>
      <c r="AN26">
        <f t="shared" si="8"/>
        <v>9.4999972222222215</v>
      </c>
      <c r="AO26">
        <f t="shared" si="8"/>
        <v>9.7499972222222215</v>
      </c>
      <c r="AP26">
        <f t="shared" si="8"/>
        <v>9.9999972222222215</v>
      </c>
      <c r="AQ26">
        <f t="shared" si="8"/>
        <v>10.249997222222222</v>
      </c>
      <c r="AR26">
        <f t="shared" si="8"/>
        <v>10.499997222222222</v>
      </c>
      <c r="AS26">
        <f t="shared" si="8"/>
        <v>10.749997222222222</v>
      </c>
      <c r="AT26">
        <f t="shared" si="8"/>
        <v>10.999997222222222</v>
      </c>
      <c r="AU26">
        <f t="shared" si="8"/>
        <v>11.249997222222222</v>
      </c>
      <c r="AV26">
        <f t="shared" si="8"/>
        <v>11.499997222222222</v>
      </c>
      <c r="AW26">
        <f t="shared" si="8"/>
        <v>11.749997222222222</v>
      </c>
      <c r="AX26">
        <f t="shared" si="8"/>
        <v>11.999997222222222</v>
      </c>
      <c r="AY26">
        <f t="shared" si="8"/>
        <v>12.249997222222222</v>
      </c>
      <c r="AZ26">
        <f t="shared" si="8"/>
        <v>12.499997222222222</v>
      </c>
      <c r="BA26">
        <f t="shared" si="8"/>
        <v>12.749997222222222</v>
      </c>
      <c r="BB26">
        <f t="shared" si="8"/>
        <v>12.999997222222222</v>
      </c>
      <c r="BC26">
        <f t="shared" si="8"/>
        <v>13.25</v>
      </c>
      <c r="BD26">
        <f t="shared" si="8"/>
        <v>13.499997222222222</v>
      </c>
      <c r="BE26">
        <f t="shared" si="8"/>
        <v>13.75</v>
      </c>
      <c r="BF26">
        <f t="shared" si="8"/>
        <v>13.999997222222222</v>
      </c>
      <c r="BG26">
        <f t="shared" si="8"/>
        <v>14.249997222222222</v>
      </c>
      <c r="BH26">
        <f t="shared" si="8"/>
        <v>14.499997222222222</v>
      </c>
      <c r="BI26">
        <f t="shared" si="8"/>
        <v>14.749997222222222</v>
      </c>
      <c r="BJ26">
        <f t="shared" si="8"/>
        <v>14.999997222222222</v>
      </c>
      <c r="BK26">
        <f t="shared" si="8"/>
        <v>15.249997222222222</v>
      </c>
      <c r="BL26">
        <f t="shared" si="8"/>
        <v>15.499997222222222</v>
      </c>
      <c r="BM26">
        <f t="shared" si="8"/>
        <v>15.749997222222222</v>
      </c>
      <c r="BN26">
        <f t="shared" si="8"/>
        <v>15.999997222222222</v>
      </c>
      <c r="BO26">
        <f t="shared" ref="BO26:CV26" si="9">BP25/60</f>
        <v>16.249997222222223</v>
      </c>
      <c r="BP26">
        <f t="shared" si="9"/>
        <v>16.5</v>
      </c>
      <c r="BQ26">
        <f t="shared" si="9"/>
        <v>16.749997222222223</v>
      </c>
      <c r="BR26">
        <f t="shared" si="9"/>
        <v>16.999997222222223</v>
      </c>
      <c r="BS26">
        <f t="shared" si="9"/>
        <v>17.249997222222223</v>
      </c>
      <c r="BT26">
        <f t="shared" si="9"/>
        <v>17.499997222222223</v>
      </c>
      <c r="BU26">
        <f t="shared" si="9"/>
        <v>17.749997222222223</v>
      </c>
      <c r="BV26">
        <f t="shared" si="9"/>
        <v>18</v>
      </c>
      <c r="BW26">
        <f t="shared" si="9"/>
        <v>18.249997222222227</v>
      </c>
      <c r="BX26">
        <f t="shared" si="9"/>
        <v>18.499997222222227</v>
      </c>
      <c r="BY26">
        <f t="shared" si="9"/>
        <v>18.749997222222227</v>
      </c>
      <c r="BZ26">
        <f t="shared" si="9"/>
        <v>18.999997222222227</v>
      </c>
      <c r="CA26">
        <f t="shared" si="9"/>
        <v>19.249997222222227</v>
      </c>
      <c r="CB26">
        <f t="shared" si="9"/>
        <v>19.499997222222227</v>
      </c>
      <c r="CC26">
        <f t="shared" si="9"/>
        <v>19.749997222222227</v>
      </c>
      <c r="CD26">
        <f t="shared" si="9"/>
        <v>19.999997222222227</v>
      </c>
      <c r="CE26">
        <f t="shared" si="9"/>
        <v>20.249997222222227</v>
      </c>
      <c r="CF26">
        <f t="shared" si="9"/>
        <v>20.499997222222227</v>
      </c>
      <c r="CG26">
        <f t="shared" si="9"/>
        <v>20.749997222222227</v>
      </c>
      <c r="CH26">
        <f t="shared" si="9"/>
        <v>20.999997222222227</v>
      </c>
      <c r="CI26">
        <f t="shared" si="9"/>
        <v>21.249997222222227</v>
      </c>
      <c r="CJ26">
        <f t="shared" si="9"/>
        <v>21.499997222222227</v>
      </c>
      <c r="CK26">
        <f t="shared" si="9"/>
        <v>21.749997222222227</v>
      </c>
      <c r="CL26">
        <f t="shared" si="9"/>
        <v>21.999997222222227</v>
      </c>
      <c r="CM26">
        <f t="shared" si="9"/>
        <v>22.249997222222227</v>
      </c>
      <c r="CN26">
        <f t="shared" si="9"/>
        <v>22.499997222222227</v>
      </c>
      <c r="CO26">
        <f t="shared" si="9"/>
        <v>22.749997222222227</v>
      </c>
      <c r="CP26">
        <f t="shared" si="9"/>
        <v>22.999997222222227</v>
      </c>
      <c r="CQ26">
        <f t="shared" si="9"/>
        <v>23.249997222222227</v>
      </c>
      <c r="CR26">
        <f t="shared" si="9"/>
        <v>23.499997222222227</v>
      </c>
      <c r="CS26">
        <f t="shared" si="9"/>
        <v>23.749997222222227</v>
      </c>
      <c r="CT26">
        <f t="shared" si="9"/>
        <v>23.999997222222227</v>
      </c>
      <c r="CU26">
        <f t="shared" si="9"/>
        <v>24.249997222222227</v>
      </c>
      <c r="CV26">
        <f t="shared" si="9"/>
        <v>0</v>
      </c>
    </row>
    <row r="27" spans="1:101" x14ac:dyDescent="0.25">
      <c r="A27">
        <v>1</v>
      </c>
      <c r="B27" s="13" t="s">
        <v>10</v>
      </c>
      <c r="C27" s="16">
        <v>0.76446666666666674</v>
      </c>
      <c r="D27" s="18">
        <v>0.66779999999999995</v>
      </c>
      <c r="E27" s="18">
        <v>0.49509999999999998</v>
      </c>
      <c r="F27" s="18">
        <v>0.4829</v>
      </c>
      <c r="G27" s="18">
        <v>0.48049999999999998</v>
      </c>
      <c r="H27" s="18">
        <v>0.47910000000000003</v>
      </c>
      <c r="I27" s="18">
        <v>0.47699999999999998</v>
      </c>
      <c r="J27" s="18">
        <v>0.47939999999999999</v>
      </c>
      <c r="K27" s="18">
        <v>0.47920000000000001</v>
      </c>
      <c r="L27" s="18">
        <v>0.47489999999999999</v>
      </c>
      <c r="M27" s="18">
        <v>0.47299999999999998</v>
      </c>
      <c r="N27" s="18">
        <v>0.47149999999999997</v>
      </c>
      <c r="O27" s="18">
        <v>0.46899999999999997</v>
      </c>
      <c r="P27" s="18">
        <v>0.46960000000000002</v>
      </c>
      <c r="Q27" s="18">
        <v>0.46789999999999998</v>
      </c>
      <c r="R27" s="18">
        <v>0.46710000000000002</v>
      </c>
      <c r="S27" s="18">
        <v>0.46439999999999998</v>
      </c>
      <c r="T27" s="18">
        <v>0.46389999999999998</v>
      </c>
      <c r="U27" s="18">
        <v>0.46260000000000001</v>
      </c>
      <c r="V27" s="18">
        <v>0.46110000000000001</v>
      </c>
      <c r="W27" s="18">
        <v>0.4612</v>
      </c>
      <c r="X27" s="18">
        <v>0.46</v>
      </c>
      <c r="Y27" s="18">
        <v>0.45900000000000002</v>
      </c>
      <c r="Z27" s="18">
        <v>0.45839999999999997</v>
      </c>
      <c r="AA27" s="18">
        <v>0.45829999999999999</v>
      </c>
      <c r="AB27" s="18">
        <v>0.4587</v>
      </c>
      <c r="AC27" s="18">
        <v>0.45610000000000001</v>
      </c>
      <c r="AD27" s="18">
        <v>0.45519999999999999</v>
      </c>
      <c r="AE27" s="18">
        <v>0.45469999999999999</v>
      </c>
      <c r="AF27" s="18">
        <v>0.4536</v>
      </c>
      <c r="AG27" s="18">
        <v>0.4531</v>
      </c>
      <c r="AH27" s="18">
        <v>0.45250000000000001</v>
      </c>
      <c r="AI27" s="18">
        <v>0.45190000000000002</v>
      </c>
      <c r="AJ27" s="18">
        <v>0.4511</v>
      </c>
      <c r="AK27" s="18">
        <v>0.45050000000000001</v>
      </c>
      <c r="AL27" s="18">
        <v>0.45019999999999999</v>
      </c>
      <c r="AM27" s="18">
        <v>0.44950000000000001</v>
      </c>
      <c r="AN27" s="18">
        <v>0.44890000000000002</v>
      </c>
      <c r="AO27" s="18">
        <v>0.4486</v>
      </c>
      <c r="AP27" s="18">
        <v>0.44790000000000002</v>
      </c>
      <c r="AQ27" s="18">
        <v>0.44729999999999998</v>
      </c>
      <c r="AR27" s="18">
        <v>0.44669999999999999</v>
      </c>
      <c r="AS27" s="18">
        <v>0.44619999999999999</v>
      </c>
      <c r="AT27" s="18">
        <v>0.4456</v>
      </c>
      <c r="AU27" s="18">
        <v>0.44540000000000002</v>
      </c>
      <c r="AV27" s="18">
        <v>0.4451</v>
      </c>
      <c r="AW27" s="18">
        <v>0.4446</v>
      </c>
      <c r="AX27" s="18">
        <v>0.44429999999999997</v>
      </c>
      <c r="AY27" s="18">
        <v>0.44369999999999998</v>
      </c>
      <c r="AZ27" s="18">
        <v>0.44330000000000003</v>
      </c>
      <c r="BA27" s="18">
        <v>0.44269999999999998</v>
      </c>
      <c r="BB27" s="18">
        <v>0.442</v>
      </c>
      <c r="BC27" s="18">
        <v>0.44169999999999998</v>
      </c>
      <c r="BD27" s="18">
        <v>0.44140000000000001</v>
      </c>
      <c r="BE27" s="18">
        <v>0.441</v>
      </c>
      <c r="BF27" s="18">
        <v>0.44059999999999999</v>
      </c>
      <c r="BG27" s="18">
        <v>0.44019999999999998</v>
      </c>
      <c r="BH27" s="18">
        <v>0.43959999999999999</v>
      </c>
      <c r="BI27" s="18">
        <v>0.43919999999999998</v>
      </c>
      <c r="BJ27" s="18">
        <v>0.43880000000000002</v>
      </c>
      <c r="BK27" s="18">
        <v>0.43830000000000002</v>
      </c>
      <c r="BL27" s="18">
        <v>0.438</v>
      </c>
      <c r="BM27" s="18">
        <v>0.43759999999999999</v>
      </c>
      <c r="BN27" s="18">
        <v>0.43719999999999998</v>
      </c>
      <c r="BO27" s="18">
        <v>0.4365</v>
      </c>
      <c r="BP27" s="18">
        <v>0.43619999999999998</v>
      </c>
      <c r="BQ27" s="18">
        <v>0.43590000000000001</v>
      </c>
      <c r="BR27" s="18">
        <v>0.4355</v>
      </c>
      <c r="BS27" s="18">
        <v>0.43509999999999999</v>
      </c>
      <c r="BT27" s="18">
        <v>0.43490000000000001</v>
      </c>
      <c r="BU27" s="18">
        <v>0.43459999999999999</v>
      </c>
      <c r="BV27" s="18">
        <v>0.434</v>
      </c>
      <c r="BW27" s="18">
        <v>0.43380000000000002</v>
      </c>
      <c r="BX27" s="18">
        <v>0.43330000000000002</v>
      </c>
      <c r="BY27" s="18">
        <v>0.433</v>
      </c>
      <c r="BZ27" s="18">
        <v>0.43259999999999998</v>
      </c>
      <c r="CA27" s="18">
        <v>0.432</v>
      </c>
      <c r="CB27" s="18">
        <v>0.43190000000000001</v>
      </c>
      <c r="CC27" s="18">
        <v>0.43140000000000001</v>
      </c>
      <c r="CD27" s="18">
        <v>0.43090000000000001</v>
      </c>
      <c r="CE27" s="18">
        <v>0.43090000000000001</v>
      </c>
      <c r="CF27" s="18">
        <v>0.4304</v>
      </c>
      <c r="CG27" s="18">
        <v>0.42980000000000002</v>
      </c>
      <c r="CH27" s="18">
        <v>0.42949999999999999</v>
      </c>
      <c r="CI27" s="18">
        <v>0.42949999999999999</v>
      </c>
      <c r="CJ27" s="18">
        <v>0.4289</v>
      </c>
      <c r="CK27" s="18">
        <v>0.42859999999999998</v>
      </c>
      <c r="CL27" s="18">
        <v>0.42820000000000003</v>
      </c>
      <c r="CM27" s="18">
        <v>0.4279</v>
      </c>
      <c r="CN27" s="18">
        <v>0.42759999999999998</v>
      </c>
      <c r="CO27" s="18">
        <v>0.42720000000000002</v>
      </c>
      <c r="CP27" s="18">
        <v>0.42680000000000001</v>
      </c>
      <c r="CQ27" s="18">
        <v>0.42649999999999999</v>
      </c>
      <c r="CR27" s="18">
        <v>0.4259</v>
      </c>
      <c r="CS27" s="18">
        <v>0.42580000000000001</v>
      </c>
      <c r="CT27" s="18">
        <v>0.4254</v>
      </c>
      <c r="CU27" s="18">
        <v>0.42509999999999998</v>
      </c>
      <c r="CV27" s="18">
        <v>0.4249</v>
      </c>
      <c r="CW27" s="21"/>
    </row>
    <row r="28" spans="1:101" x14ac:dyDescent="0.25">
      <c r="A28">
        <v>1</v>
      </c>
      <c r="B28" s="13" t="s">
        <v>10</v>
      </c>
      <c r="C28" s="16">
        <v>0.76446666666666674</v>
      </c>
      <c r="D28" s="18">
        <v>0.67059999999999997</v>
      </c>
      <c r="E28" s="18">
        <v>0.50190000000000001</v>
      </c>
      <c r="F28" s="18">
        <v>0.48599999999999999</v>
      </c>
      <c r="G28" s="18">
        <v>0.48330000000000001</v>
      </c>
      <c r="H28" s="18">
        <v>0.48349999999999999</v>
      </c>
      <c r="I28" s="18">
        <v>0.48409999999999997</v>
      </c>
      <c r="J28" s="18">
        <v>0.48130000000000001</v>
      </c>
      <c r="K28" s="18">
        <v>0.47789999999999999</v>
      </c>
      <c r="L28" s="18">
        <v>0.48010000000000003</v>
      </c>
      <c r="M28" s="18">
        <v>0.47760000000000002</v>
      </c>
      <c r="N28" s="18">
        <v>0.47720000000000001</v>
      </c>
      <c r="O28" s="18">
        <v>0.47610000000000002</v>
      </c>
      <c r="P28" s="18">
        <v>0.4763</v>
      </c>
      <c r="Q28" s="18">
        <v>0.47289999999999999</v>
      </c>
      <c r="R28" s="18">
        <v>0.47189999999999999</v>
      </c>
      <c r="S28" s="18">
        <v>0.47070000000000001</v>
      </c>
      <c r="T28" s="18">
        <v>0.46949999999999997</v>
      </c>
      <c r="U28" s="18">
        <v>0.46860000000000002</v>
      </c>
      <c r="V28" s="18">
        <v>0.46689999999999998</v>
      </c>
      <c r="W28" s="18">
        <v>0.46629999999999999</v>
      </c>
      <c r="X28" s="18">
        <v>0.4657</v>
      </c>
      <c r="Y28" s="18">
        <v>0.46400000000000002</v>
      </c>
      <c r="Z28" s="18">
        <v>0.46410000000000001</v>
      </c>
      <c r="AA28" s="18">
        <v>0.46310000000000001</v>
      </c>
      <c r="AB28" s="18">
        <v>0.4627</v>
      </c>
      <c r="AC28" s="18">
        <v>0.4612</v>
      </c>
      <c r="AD28" s="18">
        <v>0.46100000000000002</v>
      </c>
      <c r="AE28" s="18">
        <v>0.46</v>
      </c>
      <c r="AF28" s="18">
        <v>0.45939999999999998</v>
      </c>
      <c r="AG28" s="18">
        <v>0.45839999999999997</v>
      </c>
      <c r="AH28" s="18">
        <v>0.45800000000000002</v>
      </c>
      <c r="AI28" s="18">
        <v>0.45760000000000001</v>
      </c>
      <c r="AJ28" s="18">
        <v>0.4572</v>
      </c>
      <c r="AK28" s="18">
        <v>0.45590000000000003</v>
      </c>
      <c r="AL28" s="18">
        <v>0.4556</v>
      </c>
      <c r="AM28" s="18">
        <v>0.45479999999999998</v>
      </c>
      <c r="AN28" s="18">
        <v>0.45450000000000002</v>
      </c>
      <c r="AO28" s="18">
        <v>0.45400000000000001</v>
      </c>
      <c r="AP28" s="18">
        <v>0.4536</v>
      </c>
      <c r="AQ28" s="18">
        <v>0.45290000000000002</v>
      </c>
      <c r="AR28" s="18">
        <v>0.45240000000000002</v>
      </c>
      <c r="AS28" s="18">
        <v>0.4516</v>
      </c>
      <c r="AT28" s="18">
        <v>0.45129999999999998</v>
      </c>
      <c r="AU28" s="18">
        <v>0.45079999999999998</v>
      </c>
      <c r="AV28" s="18">
        <v>0.45040000000000002</v>
      </c>
      <c r="AW28" s="18">
        <v>0.4501</v>
      </c>
      <c r="AX28" s="18">
        <v>0.44990000000000002</v>
      </c>
      <c r="AY28" s="18">
        <v>0.4491</v>
      </c>
      <c r="AZ28" s="18">
        <v>0.4486</v>
      </c>
      <c r="BA28" s="18">
        <v>0.4481</v>
      </c>
      <c r="BB28" s="18">
        <v>0.4476</v>
      </c>
      <c r="BC28" s="18">
        <v>0.44719999999999999</v>
      </c>
      <c r="BD28" s="18">
        <v>0.44700000000000001</v>
      </c>
      <c r="BE28" s="18">
        <v>0.44640000000000002</v>
      </c>
      <c r="BF28" s="18">
        <v>0.44579999999999997</v>
      </c>
      <c r="BG28" s="18">
        <v>0.4456</v>
      </c>
      <c r="BH28" s="18">
        <v>0.44540000000000002</v>
      </c>
      <c r="BI28" s="18">
        <v>0.44469999999999998</v>
      </c>
      <c r="BJ28" s="18">
        <v>0.44450000000000001</v>
      </c>
      <c r="BK28" s="18">
        <v>0.44390000000000002</v>
      </c>
      <c r="BL28" s="18">
        <v>0.44369999999999998</v>
      </c>
      <c r="BM28" s="18">
        <v>0.44330000000000003</v>
      </c>
      <c r="BN28" s="18">
        <v>0.44280000000000003</v>
      </c>
      <c r="BO28" s="18">
        <v>0.44190000000000002</v>
      </c>
      <c r="BP28" s="18">
        <v>0.4415</v>
      </c>
      <c r="BQ28" s="18">
        <v>0.44140000000000001</v>
      </c>
      <c r="BR28" s="18">
        <v>0.441</v>
      </c>
      <c r="BS28" s="18">
        <v>0.44090000000000001</v>
      </c>
      <c r="BT28" s="18">
        <v>0.4405</v>
      </c>
      <c r="BU28" s="18">
        <v>0.44019999999999998</v>
      </c>
      <c r="BV28" s="18">
        <v>0.43969999999999998</v>
      </c>
      <c r="BW28" s="18">
        <v>0.43919999999999998</v>
      </c>
      <c r="BX28" s="18">
        <v>0.43890000000000001</v>
      </c>
      <c r="BY28" s="18">
        <v>0.4385</v>
      </c>
      <c r="BZ28" s="18">
        <v>0.43809999999999999</v>
      </c>
      <c r="CA28" s="18">
        <v>0.43759999999999999</v>
      </c>
      <c r="CB28" s="18">
        <v>0.43740000000000001</v>
      </c>
      <c r="CC28" s="18">
        <v>0.437</v>
      </c>
      <c r="CD28" s="18">
        <v>0.43659999999999999</v>
      </c>
      <c r="CE28" s="18">
        <v>0.43640000000000001</v>
      </c>
      <c r="CF28" s="18">
        <v>0.43609999999999999</v>
      </c>
      <c r="CG28" s="18">
        <v>0.4355</v>
      </c>
      <c r="CH28" s="18">
        <v>0.43509999999999999</v>
      </c>
      <c r="CI28" s="18">
        <v>0.43469999999999998</v>
      </c>
      <c r="CJ28" s="18">
        <v>0.43440000000000001</v>
      </c>
      <c r="CK28" s="18">
        <v>0.434</v>
      </c>
      <c r="CL28" s="18">
        <v>0.43369999999999997</v>
      </c>
      <c r="CM28" s="18">
        <v>0.43359999999999999</v>
      </c>
      <c r="CN28" s="18">
        <v>0.43330000000000002</v>
      </c>
      <c r="CO28" s="18">
        <v>0.43280000000000002</v>
      </c>
      <c r="CP28" s="18">
        <v>0.43219999999999997</v>
      </c>
      <c r="CQ28" s="18">
        <v>0.432</v>
      </c>
      <c r="CR28" s="18">
        <v>0.43159999999999998</v>
      </c>
      <c r="CS28" s="18">
        <v>0.43120000000000003</v>
      </c>
      <c r="CT28" s="18">
        <v>0.43080000000000002</v>
      </c>
      <c r="CU28" s="18">
        <v>0.43080000000000002</v>
      </c>
      <c r="CV28" s="18">
        <v>0.43049999999999999</v>
      </c>
      <c r="CW28" s="21"/>
    </row>
    <row r="29" spans="1:101" x14ac:dyDescent="0.25">
      <c r="A29">
        <v>1</v>
      </c>
      <c r="B29" s="13" t="s">
        <v>10</v>
      </c>
      <c r="C29" s="16">
        <v>0.76446666666666674</v>
      </c>
      <c r="D29" s="18">
        <v>0.67989999999999995</v>
      </c>
      <c r="E29" s="18">
        <v>0.51280000000000003</v>
      </c>
      <c r="F29" s="18">
        <v>0.49809999999999999</v>
      </c>
      <c r="G29" s="18">
        <v>0.497</v>
      </c>
      <c r="H29" s="18">
        <v>0.50090000000000001</v>
      </c>
      <c r="I29" s="18">
        <v>0.50070000000000003</v>
      </c>
      <c r="J29" s="18">
        <v>0.49590000000000001</v>
      </c>
      <c r="K29" s="18">
        <v>0.4945</v>
      </c>
      <c r="L29" s="18">
        <v>0.49270000000000003</v>
      </c>
      <c r="M29" s="18">
        <v>0.49280000000000002</v>
      </c>
      <c r="N29" s="18">
        <v>0.49149999999999999</v>
      </c>
      <c r="O29" s="18">
        <v>0.48759999999999998</v>
      </c>
      <c r="P29" s="18">
        <v>0.4869</v>
      </c>
      <c r="Q29" s="18">
        <v>0.48549999999999999</v>
      </c>
      <c r="R29" s="18">
        <v>0.48349999999999999</v>
      </c>
      <c r="S29" s="18">
        <v>0.48149999999999998</v>
      </c>
      <c r="T29" s="18">
        <v>0.48120000000000002</v>
      </c>
      <c r="U29" s="18">
        <v>0.47960000000000003</v>
      </c>
      <c r="V29" s="18">
        <v>0.47810000000000002</v>
      </c>
      <c r="W29" s="18">
        <v>0.47660000000000002</v>
      </c>
      <c r="X29" s="18">
        <v>0.47570000000000001</v>
      </c>
      <c r="Y29" s="18">
        <v>0.4743</v>
      </c>
      <c r="Z29" s="18">
        <v>0.47389999999999999</v>
      </c>
      <c r="AA29" s="18">
        <v>0.47320000000000001</v>
      </c>
      <c r="AB29" s="18">
        <v>0.47170000000000001</v>
      </c>
      <c r="AC29" s="18">
        <v>0.47039999999999998</v>
      </c>
      <c r="AD29" s="18">
        <v>0.4698</v>
      </c>
      <c r="AE29" s="18">
        <v>0.46929999999999999</v>
      </c>
      <c r="AF29" s="18">
        <v>0.46800000000000003</v>
      </c>
      <c r="AG29" s="18">
        <v>0.46739999999999998</v>
      </c>
      <c r="AH29" s="18">
        <v>0.46679999999999999</v>
      </c>
      <c r="AI29" s="18">
        <v>0.46600000000000003</v>
      </c>
      <c r="AJ29" s="18">
        <v>0.46550000000000002</v>
      </c>
      <c r="AK29" s="18">
        <v>0.46450000000000002</v>
      </c>
      <c r="AL29" s="18">
        <v>0.46400000000000002</v>
      </c>
      <c r="AM29" s="18">
        <v>0.46339999999999998</v>
      </c>
      <c r="AN29" s="18">
        <v>0.46279999999999999</v>
      </c>
      <c r="AO29" s="18">
        <v>0.46229999999999999</v>
      </c>
      <c r="AP29" s="18">
        <v>0.4617</v>
      </c>
      <c r="AQ29" s="18">
        <v>0.46129999999999999</v>
      </c>
      <c r="AR29" s="18">
        <v>0.4607</v>
      </c>
      <c r="AS29" s="18">
        <v>0.46</v>
      </c>
      <c r="AT29" s="18">
        <v>0.45950000000000002</v>
      </c>
      <c r="AU29" s="18">
        <v>0.45910000000000001</v>
      </c>
      <c r="AV29" s="18">
        <v>0.45839999999999997</v>
      </c>
      <c r="AW29" s="18">
        <v>0.45810000000000001</v>
      </c>
      <c r="AX29" s="18">
        <v>0.4577</v>
      </c>
      <c r="AY29" s="18">
        <v>0.45710000000000001</v>
      </c>
      <c r="AZ29" s="18">
        <v>0.45660000000000001</v>
      </c>
      <c r="BA29" s="18">
        <v>0.45629999999999998</v>
      </c>
      <c r="BB29" s="18">
        <v>0.45579999999999998</v>
      </c>
      <c r="BC29" s="18">
        <v>0.45529999999999998</v>
      </c>
      <c r="BD29" s="18">
        <v>0.45479999999999998</v>
      </c>
      <c r="BE29" s="18">
        <v>0.45450000000000002</v>
      </c>
      <c r="BF29" s="18">
        <v>0.45379999999999998</v>
      </c>
      <c r="BG29" s="18">
        <v>0.4536</v>
      </c>
      <c r="BH29" s="18">
        <v>0.45290000000000002</v>
      </c>
      <c r="BI29" s="18">
        <v>0.45269999999999999</v>
      </c>
      <c r="BJ29" s="18">
        <v>0.45200000000000001</v>
      </c>
      <c r="BK29" s="18">
        <v>0.4516</v>
      </c>
      <c r="BL29" s="18">
        <v>0.4511</v>
      </c>
      <c r="BM29" s="18">
        <v>0.45090000000000002</v>
      </c>
      <c r="BN29" s="18">
        <v>0.45040000000000002</v>
      </c>
      <c r="BO29" s="18">
        <v>0.44969999999999999</v>
      </c>
      <c r="BP29" s="18">
        <v>0.44929999999999998</v>
      </c>
      <c r="BQ29" s="18">
        <v>0.44919999999999999</v>
      </c>
      <c r="BR29" s="18">
        <v>0.44879999999999998</v>
      </c>
      <c r="BS29" s="18">
        <v>0.44829999999999998</v>
      </c>
      <c r="BT29" s="18">
        <v>0.44800000000000001</v>
      </c>
      <c r="BU29" s="18">
        <v>0.4476</v>
      </c>
      <c r="BV29" s="18">
        <v>0.4471</v>
      </c>
      <c r="BW29" s="18">
        <v>0.44679999999999997</v>
      </c>
      <c r="BX29" s="18">
        <v>0.44629999999999997</v>
      </c>
      <c r="BY29" s="18">
        <v>0.44590000000000002</v>
      </c>
      <c r="BZ29" s="18">
        <v>0.4456</v>
      </c>
      <c r="CA29" s="18">
        <v>0.44490000000000002</v>
      </c>
      <c r="CB29" s="18">
        <v>0.44479999999999997</v>
      </c>
      <c r="CC29" s="18">
        <v>0.44440000000000002</v>
      </c>
      <c r="CD29" s="18">
        <v>0.44400000000000001</v>
      </c>
      <c r="CE29" s="18">
        <v>0.44379999999999997</v>
      </c>
      <c r="CF29" s="18">
        <v>0.44350000000000001</v>
      </c>
      <c r="CG29" s="18">
        <v>0.443</v>
      </c>
      <c r="CH29" s="18">
        <v>0.44230000000000003</v>
      </c>
      <c r="CI29" s="18">
        <v>0.442</v>
      </c>
      <c r="CJ29" s="18">
        <v>0.44169999999999998</v>
      </c>
      <c r="CK29" s="18">
        <v>0.44140000000000001</v>
      </c>
      <c r="CL29" s="18">
        <v>0.441</v>
      </c>
      <c r="CM29" s="18">
        <v>0.441</v>
      </c>
      <c r="CN29" s="18">
        <v>0.44059999999999999</v>
      </c>
      <c r="CO29" s="18">
        <v>0.44019999999999998</v>
      </c>
      <c r="CP29" s="18">
        <v>0.4395</v>
      </c>
      <c r="CQ29" s="18">
        <v>0.43959999999999999</v>
      </c>
      <c r="CR29" s="18">
        <v>0.43880000000000002</v>
      </c>
      <c r="CS29" s="18">
        <v>0.43859999999999999</v>
      </c>
      <c r="CT29" s="18">
        <v>0.43830000000000002</v>
      </c>
      <c r="CU29" s="18">
        <v>0.43809999999999999</v>
      </c>
      <c r="CV29" s="18">
        <v>0.43769999999999998</v>
      </c>
      <c r="CW29" s="21"/>
    </row>
    <row r="30" spans="1:101" x14ac:dyDescent="0.25">
      <c r="A30">
        <v>2</v>
      </c>
      <c r="B30" s="13" t="s">
        <v>9</v>
      </c>
      <c r="C30" s="16">
        <v>0.76446666666666674</v>
      </c>
      <c r="D30" s="18">
        <v>0.5514</v>
      </c>
      <c r="E30" s="18">
        <v>0.47799999999999998</v>
      </c>
      <c r="F30" s="18">
        <v>0.52359999999999995</v>
      </c>
      <c r="G30" s="18">
        <v>0.58689999999999998</v>
      </c>
      <c r="H30" s="18">
        <v>0.63380000000000003</v>
      </c>
      <c r="I30" s="18">
        <v>0.66890000000000005</v>
      </c>
      <c r="J30" s="18">
        <v>0.68830000000000002</v>
      </c>
      <c r="K30" s="18">
        <v>0.69620000000000004</v>
      </c>
      <c r="L30" s="18">
        <v>0.70679999999999998</v>
      </c>
      <c r="M30" s="18">
        <v>0.71450000000000002</v>
      </c>
      <c r="N30" s="18">
        <v>0.71009999999999995</v>
      </c>
      <c r="O30" s="18">
        <v>0.71030000000000004</v>
      </c>
      <c r="P30" s="18">
        <v>0.70979999999999999</v>
      </c>
      <c r="Q30" s="18">
        <v>0.71040000000000003</v>
      </c>
      <c r="R30" s="18">
        <v>0.70309999999999995</v>
      </c>
      <c r="S30" s="18">
        <v>0.69650000000000001</v>
      </c>
      <c r="T30" s="18">
        <v>0.69340000000000002</v>
      </c>
      <c r="U30" s="18">
        <v>0.69030000000000002</v>
      </c>
      <c r="V30" s="18">
        <v>0.68799999999999994</v>
      </c>
      <c r="W30" s="18">
        <v>0.68559999999999999</v>
      </c>
      <c r="X30" s="18">
        <v>0.6825</v>
      </c>
      <c r="Y30" s="18">
        <v>0.67859999999999998</v>
      </c>
      <c r="Z30" s="18">
        <v>0.67710000000000004</v>
      </c>
      <c r="AA30" s="18">
        <v>0.67559999999999998</v>
      </c>
      <c r="AB30" s="18">
        <v>0.67349999999999999</v>
      </c>
      <c r="AC30" s="18">
        <v>0.6724</v>
      </c>
      <c r="AD30" s="18">
        <v>0.66959999999999997</v>
      </c>
      <c r="AE30" s="18">
        <v>0.66700000000000004</v>
      </c>
      <c r="AF30" s="18">
        <v>0.66200000000000003</v>
      </c>
      <c r="AG30" s="18">
        <v>0.65800000000000003</v>
      </c>
      <c r="AH30" s="18">
        <v>0.65790000000000004</v>
      </c>
      <c r="AI30" s="18">
        <v>0.65749999999999997</v>
      </c>
      <c r="AJ30" s="18">
        <v>0.65759999999999996</v>
      </c>
      <c r="AK30" s="18">
        <v>0.65739999999999998</v>
      </c>
      <c r="AL30" s="18">
        <v>0.65669999999999995</v>
      </c>
      <c r="AM30" s="18">
        <v>0.65569999999999995</v>
      </c>
      <c r="AN30" s="18">
        <v>0.65510000000000002</v>
      </c>
      <c r="AO30" s="18">
        <v>0.65400000000000003</v>
      </c>
      <c r="AP30" s="18">
        <v>0.65349999999999997</v>
      </c>
      <c r="AQ30" s="18">
        <v>0.65259999999999996</v>
      </c>
      <c r="AR30" s="18">
        <v>0.65159999999999996</v>
      </c>
      <c r="AS30" s="18">
        <v>0.65059999999999996</v>
      </c>
      <c r="AT30" s="18">
        <v>0.65039999999999998</v>
      </c>
      <c r="AU30" s="18">
        <v>0.65</v>
      </c>
      <c r="AV30" s="18">
        <v>0.64829999999999999</v>
      </c>
      <c r="AW30" s="18">
        <v>0.6472</v>
      </c>
      <c r="AX30" s="18">
        <v>0.64549999999999996</v>
      </c>
      <c r="AY30" s="18">
        <v>0.64490000000000003</v>
      </c>
      <c r="AZ30" s="18">
        <v>0.64410000000000001</v>
      </c>
      <c r="BA30" s="18">
        <v>0.64339999999999997</v>
      </c>
      <c r="BB30" s="18">
        <v>0.64270000000000005</v>
      </c>
      <c r="BC30" s="18">
        <v>0.64119999999999999</v>
      </c>
      <c r="BD30" s="18">
        <v>0.63949999999999996</v>
      </c>
      <c r="BE30" s="18">
        <v>0.63790000000000002</v>
      </c>
      <c r="BF30" s="18">
        <v>0.63619999999999999</v>
      </c>
      <c r="BG30" s="18">
        <v>0.63460000000000005</v>
      </c>
      <c r="BH30" s="18">
        <v>0.63329999999999997</v>
      </c>
      <c r="BI30" s="18">
        <v>0.6321</v>
      </c>
      <c r="BJ30" s="18">
        <v>0.63100000000000001</v>
      </c>
      <c r="BK30" s="18">
        <v>0.62909999999999999</v>
      </c>
      <c r="BL30" s="18">
        <v>0.62880000000000003</v>
      </c>
      <c r="BM30" s="18">
        <v>0.62809999999999999</v>
      </c>
      <c r="BN30" s="18">
        <v>0.62680000000000002</v>
      </c>
      <c r="BO30" s="18">
        <v>0.62270000000000003</v>
      </c>
      <c r="BP30" s="18">
        <v>0.62190000000000001</v>
      </c>
      <c r="BQ30" s="18">
        <v>0.62090000000000001</v>
      </c>
      <c r="BR30" s="18">
        <v>0.61960000000000004</v>
      </c>
      <c r="BS30" s="18">
        <v>0.6179</v>
      </c>
      <c r="BT30" s="18">
        <v>0.61619999999999997</v>
      </c>
      <c r="BU30" s="18">
        <v>0.61480000000000001</v>
      </c>
      <c r="BV30" s="18">
        <v>0.61360000000000003</v>
      </c>
      <c r="BW30" s="18">
        <v>0.61280000000000001</v>
      </c>
      <c r="BX30" s="18">
        <v>0.6119</v>
      </c>
      <c r="BY30" s="18">
        <v>0.61050000000000004</v>
      </c>
      <c r="BZ30" s="18">
        <v>0.60960000000000003</v>
      </c>
      <c r="CA30" s="18">
        <v>0.60819999999999996</v>
      </c>
      <c r="CB30" s="18">
        <v>0.60799999999999998</v>
      </c>
      <c r="CC30" s="18">
        <v>0.60719999999999996</v>
      </c>
      <c r="CD30" s="18">
        <v>0.60670000000000002</v>
      </c>
      <c r="CE30" s="18">
        <v>0.60770000000000002</v>
      </c>
      <c r="CF30" s="18">
        <v>0.60760000000000003</v>
      </c>
      <c r="CG30" s="18">
        <v>0.6079</v>
      </c>
      <c r="CH30" s="18">
        <v>0.60819999999999996</v>
      </c>
      <c r="CI30" s="18">
        <v>0.60980000000000001</v>
      </c>
      <c r="CJ30" s="18">
        <v>0.60909999999999997</v>
      </c>
      <c r="CK30" s="18">
        <v>0.60829999999999995</v>
      </c>
      <c r="CL30" s="18">
        <v>0.60760000000000003</v>
      </c>
      <c r="CM30" s="18">
        <v>0.6069</v>
      </c>
      <c r="CN30" s="18">
        <v>0.6069</v>
      </c>
      <c r="CO30" s="18">
        <v>0.60670000000000002</v>
      </c>
      <c r="CP30" s="18">
        <v>0.60719999999999996</v>
      </c>
      <c r="CQ30" s="18">
        <v>0.6069</v>
      </c>
      <c r="CR30" s="18">
        <v>0.60709999999999997</v>
      </c>
      <c r="CS30" s="18">
        <v>0.60699999999999998</v>
      </c>
      <c r="CT30" s="18">
        <v>0.60729999999999995</v>
      </c>
      <c r="CU30" s="18">
        <v>0.60770000000000002</v>
      </c>
      <c r="CV30" s="18">
        <v>0.60740000000000005</v>
      </c>
      <c r="CW30" s="21"/>
    </row>
    <row r="31" spans="1:101" x14ac:dyDescent="0.25">
      <c r="A31">
        <v>2</v>
      </c>
      <c r="B31" s="13" t="s">
        <v>9</v>
      </c>
      <c r="C31" s="16">
        <v>0.76446666666666674</v>
      </c>
      <c r="D31" s="18">
        <v>0.56559999999999999</v>
      </c>
      <c r="E31" s="18">
        <v>0.49170000000000003</v>
      </c>
      <c r="F31" s="18">
        <v>0.52959999999999996</v>
      </c>
      <c r="G31" s="18">
        <v>0.57050000000000001</v>
      </c>
      <c r="H31" s="18">
        <v>0.59370000000000001</v>
      </c>
      <c r="I31" s="18">
        <v>0.60129999999999995</v>
      </c>
      <c r="J31" s="18">
        <v>0.59630000000000005</v>
      </c>
      <c r="K31" s="18">
        <v>0.5756</v>
      </c>
      <c r="L31" s="18">
        <v>0.56440000000000001</v>
      </c>
      <c r="M31" s="18">
        <v>0.55279999999999996</v>
      </c>
      <c r="N31" s="18">
        <v>0.5393</v>
      </c>
      <c r="O31" s="18">
        <v>0.53349999999999997</v>
      </c>
      <c r="P31" s="18">
        <v>0.53280000000000005</v>
      </c>
      <c r="Q31" s="18">
        <v>0.52490000000000003</v>
      </c>
      <c r="R31" s="18">
        <v>0.51829999999999998</v>
      </c>
      <c r="S31" s="18">
        <v>0.51759999999999995</v>
      </c>
      <c r="T31" s="18">
        <v>0.51700000000000002</v>
      </c>
      <c r="U31" s="18">
        <v>0.51559999999999995</v>
      </c>
      <c r="V31" s="18">
        <v>0.51400000000000001</v>
      </c>
      <c r="W31" s="18">
        <v>0.51170000000000004</v>
      </c>
      <c r="X31" s="18">
        <v>0.51039999999999996</v>
      </c>
      <c r="Y31" s="18">
        <v>0.51290000000000002</v>
      </c>
      <c r="Z31" s="18">
        <v>0.51180000000000003</v>
      </c>
      <c r="AA31" s="18">
        <v>0.51390000000000002</v>
      </c>
      <c r="AB31" s="18">
        <v>0.51439999999999997</v>
      </c>
      <c r="AC31" s="18">
        <v>0.51480000000000004</v>
      </c>
      <c r="AD31" s="18">
        <v>0.51490000000000002</v>
      </c>
      <c r="AE31" s="18">
        <v>0.51439999999999997</v>
      </c>
      <c r="AF31" s="18">
        <v>0.51539999999999997</v>
      </c>
      <c r="AG31" s="18">
        <v>0.51500000000000001</v>
      </c>
      <c r="AH31" s="18">
        <v>0.51729999999999998</v>
      </c>
      <c r="AI31" s="18">
        <v>0.52380000000000004</v>
      </c>
      <c r="AJ31" s="18">
        <v>0.53200000000000003</v>
      </c>
      <c r="AK31" s="18">
        <v>0.53080000000000005</v>
      </c>
      <c r="AL31" s="18">
        <v>0.5262</v>
      </c>
      <c r="AM31" s="18">
        <v>0.5222</v>
      </c>
      <c r="AN31" s="18">
        <v>0.52039999999999997</v>
      </c>
      <c r="AO31" s="18">
        <v>0.52110000000000001</v>
      </c>
      <c r="AP31" s="18">
        <v>0.52049999999999996</v>
      </c>
      <c r="AQ31" s="18">
        <v>0.51839999999999997</v>
      </c>
      <c r="AR31" s="18">
        <v>0.51470000000000005</v>
      </c>
      <c r="AS31" s="18">
        <v>0.52290000000000003</v>
      </c>
      <c r="AT31" s="18">
        <v>0.51859999999999995</v>
      </c>
      <c r="AU31" s="18">
        <v>0.52139999999999997</v>
      </c>
      <c r="AV31" s="18">
        <v>0.52110000000000001</v>
      </c>
      <c r="AW31" s="18">
        <v>0.52110000000000001</v>
      </c>
      <c r="AX31" s="18">
        <v>0.52100000000000002</v>
      </c>
      <c r="AY31" s="18">
        <v>0.52070000000000005</v>
      </c>
      <c r="AZ31" s="18">
        <v>0.52049999999999996</v>
      </c>
      <c r="BA31" s="18">
        <v>0.51939999999999997</v>
      </c>
      <c r="BB31" s="18">
        <v>0.51990000000000003</v>
      </c>
      <c r="BC31" s="18">
        <v>0.52039999999999997</v>
      </c>
      <c r="BD31" s="18">
        <v>0.51970000000000005</v>
      </c>
      <c r="BE31" s="18">
        <v>0.51970000000000005</v>
      </c>
      <c r="BF31" s="18">
        <v>0.52</v>
      </c>
      <c r="BG31" s="18">
        <v>0.52029999999999998</v>
      </c>
      <c r="BH31" s="18">
        <v>0.52100000000000002</v>
      </c>
      <c r="BI31" s="18">
        <v>0.52129999999999999</v>
      </c>
      <c r="BJ31" s="18">
        <v>0.52149999999999996</v>
      </c>
      <c r="BK31" s="18">
        <v>0.52210000000000001</v>
      </c>
      <c r="BL31" s="18">
        <v>0.52480000000000004</v>
      </c>
      <c r="BM31" s="18">
        <v>0.52549999999999997</v>
      </c>
      <c r="BN31" s="18">
        <v>0.52739999999999998</v>
      </c>
      <c r="BO31" s="18">
        <v>0.52729999999999999</v>
      </c>
      <c r="BP31" s="18">
        <v>0.52739999999999998</v>
      </c>
      <c r="BQ31" s="18">
        <v>0.52859999999999996</v>
      </c>
      <c r="BR31" s="18">
        <v>0.52929999999999999</v>
      </c>
      <c r="BS31" s="18">
        <v>0.52939999999999998</v>
      </c>
      <c r="BT31" s="18">
        <v>0.52980000000000005</v>
      </c>
      <c r="BU31" s="18">
        <v>0.53010000000000002</v>
      </c>
      <c r="BV31" s="18">
        <v>0.53180000000000005</v>
      </c>
      <c r="BW31" s="18">
        <v>0.53439999999999999</v>
      </c>
      <c r="BX31" s="18">
        <v>0.53539999999999999</v>
      </c>
      <c r="BY31" s="18">
        <v>0.53520000000000001</v>
      </c>
      <c r="BZ31" s="18">
        <v>0.53590000000000004</v>
      </c>
      <c r="CA31" s="18">
        <v>0.53459999999999996</v>
      </c>
      <c r="CB31" s="18">
        <v>0.53469999999999995</v>
      </c>
      <c r="CC31" s="18">
        <v>0.53480000000000005</v>
      </c>
      <c r="CD31" s="18">
        <v>0.53480000000000005</v>
      </c>
      <c r="CE31" s="18">
        <v>0.53459999999999996</v>
      </c>
      <c r="CF31" s="18">
        <v>0.53410000000000002</v>
      </c>
      <c r="CG31" s="18">
        <v>0.53359999999999996</v>
      </c>
      <c r="CH31" s="18">
        <v>0.53310000000000002</v>
      </c>
      <c r="CI31" s="18">
        <v>0.53290000000000004</v>
      </c>
      <c r="CJ31" s="18">
        <v>0.53310000000000002</v>
      </c>
      <c r="CK31" s="18">
        <v>0.53259999999999996</v>
      </c>
      <c r="CL31" s="18">
        <v>0.53249999999999997</v>
      </c>
      <c r="CM31" s="18">
        <v>0.5323</v>
      </c>
      <c r="CN31" s="18">
        <v>0.53169999999999995</v>
      </c>
      <c r="CO31" s="18">
        <v>0.53120000000000001</v>
      </c>
      <c r="CP31" s="18">
        <v>0.53010000000000002</v>
      </c>
      <c r="CQ31" s="18">
        <v>0.52969999999999995</v>
      </c>
      <c r="CR31" s="18">
        <v>0.52890000000000004</v>
      </c>
      <c r="CS31" s="18">
        <v>0.5282</v>
      </c>
      <c r="CT31" s="18">
        <v>0.52659999999999996</v>
      </c>
      <c r="CU31" s="18">
        <v>0.52449999999999997</v>
      </c>
      <c r="CV31" s="18">
        <v>0.51880000000000004</v>
      </c>
      <c r="CW31" s="21"/>
    </row>
    <row r="32" spans="1:101" x14ac:dyDescent="0.25">
      <c r="A32">
        <v>10</v>
      </c>
      <c r="B32" s="13" t="s">
        <v>9</v>
      </c>
      <c r="C32" s="16">
        <v>0.76446666666666674</v>
      </c>
      <c r="D32" s="18">
        <v>0.58899999999999997</v>
      </c>
      <c r="E32" s="18">
        <v>0.5131</v>
      </c>
      <c r="F32" s="18">
        <v>0.58079999999999998</v>
      </c>
      <c r="G32" s="18">
        <v>0.63090000000000002</v>
      </c>
      <c r="H32" s="18">
        <v>0.64590000000000003</v>
      </c>
      <c r="I32" s="18">
        <v>0.65849999999999997</v>
      </c>
      <c r="J32" s="18">
        <v>0.65369999999999995</v>
      </c>
      <c r="K32" s="18">
        <v>0.62909999999999999</v>
      </c>
      <c r="L32" s="18">
        <v>0.61950000000000005</v>
      </c>
      <c r="M32" s="18">
        <v>0.61140000000000005</v>
      </c>
      <c r="N32" s="18">
        <v>0.59030000000000005</v>
      </c>
      <c r="O32" s="18">
        <v>0.58499999999999996</v>
      </c>
      <c r="P32" s="18">
        <v>0.5837</v>
      </c>
      <c r="Q32" s="18">
        <v>0.57150000000000001</v>
      </c>
      <c r="R32" s="18">
        <v>0.56679999999999997</v>
      </c>
      <c r="S32" s="18">
        <v>0.56569999999999998</v>
      </c>
      <c r="T32" s="18">
        <v>0.5625</v>
      </c>
      <c r="U32" s="18">
        <v>0.56089999999999995</v>
      </c>
      <c r="V32" s="18">
        <v>0.5595</v>
      </c>
      <c r="W32" s="18">
        <v>0.55879999999999996</v>
      </c>
      <c r="X32" s="18">
        <v>0.55820000000000003</v>
      </c>
      <c r="Y32" s="18">
        <v>0.55900000000000005</v>
      </c>
      <c r="Z32" s="18">
        <v>0.55889999999999995</v>
      </c>
      <c r="AA32" s="18">
        <v>0.55959999999999999</v>
      </c>
      <c r="AB32" s="18">
        <v>0.5605</v>
      </c>
      <c r="AC32" s="18">
        <v>0.56069999999999998</v>
      </c>
      <c r="AD32" s="18">
        <v>0.56179999999999997</v>
      </c>
      <c r="AE32" s="18">
        <v>0.56079999999999997</v>
      </c>
      <c r="AF32" s="18">
        <v>0.56130000000000002</v>
      </c>
      <c r="AG32" s="18">
        <v>0.56069999999999998</v>
      </c>
      <c r="AH32" s="18">
        <v>0.5605</v>
      </c>
      <c r="AI32" s="18">
        <v>0.56100000000000005</v>
      </c>
      <c r="AJ32" s="18">
        <v>0.5625</v>
      </c>
      <c r="AK32" s="18">
        <v>0.56230000000000002</v>
      </c>
      <c r="AL32" s="18">
        <v>0.5615</v>
      </c>
      <c r="AM32" s="18">
        <v>0.56130000000000002</v>
      </c>
      <c r="AN32" s="18">
        <v>0.56189999999999996</v>
      </c>
      <c r="AO32" s="18">
        <v>0.56230000000000002</v>
      </c>
      <c r="AP32" s="18">
        <v>0.56179999999999997</v>
      </c>
      <c r="AQ32" s="18">
        <v>0.56140000000000001</v>
      </c>
      <c r="AR32" s="18">
        <v>0.56210000000000004</v>
      </c>
      <c r="AS32" s="18">
        <v>0.5625</v>
      </c>
      <c r="AT32" s="18">
        <v>0.56259999999999999</v>
      </c>
      <c r="AU32" s="18">
        <v>0.56299999999999994</v>
      </c>
      <c r="AV32" s="18">
        <v>0.56320000000000003</v>
      </c>
      <c r="AW32" s="18">
        <v>0.56310000000000004</v>
      </c>
      <c r="AX32" s="18">
        <v>0.56289999999999996</v>
      </c>
      <c r="AY32" s="18">
        <v>0.56279999999999997</v>
      </c>
      <c r="AZ32" s="18">
        <v>0.56310000000000004</v>
      </c>
      <c r="BA32" s="18">
        <v>0.5625</v>
      </c>
      <c r="BB32" s="18">
        <v>0.56359999999999999</v>
      </c>
      <c r="BC32" s="18">
        <v>0.56320000000000003</v>
      </c>
      <c r="BD32" s="18">
        <v>0.56359999999999999</v>
      </c>
      <c r="BE32" s="18">
        <v>0.56430000000000002</v>
      </c>
      <c r="BF32" s="18">
        <v>0.56459999999999999</v>
      </c>
      <c r="BG32" s="18">
        <v>0.56410000000000005</v>
      </c>
      <c r="BH32" s="18">
        <v>0.56430000000000002</v>
      </c>
      <c r="BI32" s="18">
        <v>0.5645</v>
      </c>
      <c r="BJ32" s="18">
        <v>0.56459999999999999</v>
      </c>
      <c r="BK32" s="18">
        <v>0.5645</v>
      </c>
      <c r="BL32" s="18">
        <v>0.56510000000000005</v>
      </c>
      <c r="BM32" s="18">
        <v>0.56520000000000004</v>
      </c>
      <c r="BN32" s="18">
        <v>0.56489999999999996</v>
      </c>
      <c r="BO32" s="18">
        <v>0.56479999999999997</v>
      </c>
      <c r="BP32" s="18">
        <v>0.56510000000000005</v>
      </c>
      <c r="BQ32" s="18">
        <v>0.56559999999999999</v>
      </c>
      <c r="BR32" s="18">
        <v>0.56610000000000005</v>
      </c>
      <c r="BS32" s="18">
        <v>0.56610000000000005</v>
      </c>
      <c r="BT32" s="18">
        <v>0.56589999999999996</v>
      </c>
      <c r="BU32" s="18">
        <v>0.56630000000000003</v>
      </c>
      <c r="BV32" s="18">
        <v>0.56669999999999998</v>
      </c>
      <c r="BW32" s="18">
        <v>0.56679999999999997</v>
      </c>
      <c r="BX32" s="18">
        <v>0.56689999999999996</v>
      </c>
      <c r="BY32" s="18">
        <v>0.56630000000000003</v>
      </c>
      <c r="BZ32" s="18">
        <v>0.56679999999999997</v>
      </c>
      <c r="CA32" s="18">
        <v>0.56669999999999998</v>
      </c>
      <c r="CB32" s="18">
        <v>0.56659999999999999</v>
      </c>
      <c r="CC32" s="18">
        <v>0.56740000000000002</v>
      </c>
      <c r="CD32" s="18">
        <v>0.56720000000000004</v>
      </c>
      <c r="CE32" s="18">
        <v>0.56720000000000004</v>
      </c>
      <c r="CF32" s="18">
        <v>0.56720000000000004</v>
      </c>
      <c r="CG32" s="18">
        <v>0.56679999999999997</v>
      </c>
      <c r="CH32" s="18">
        <v>0.56669999999999998</v>
      </c>
      <c r="CI32" s="18">
        <v>0.56659999999999999</v>
      </c>
      <c r="CJ32" s="18">
        <v>0.56720000000000004</v>
      </c>
      <c r="CK32" s="18">
        <v>0.56689999999999996</v>
      </c>
      <c r="CL32" s="18">
        <v>0.56699999999999995</v>
      </c>
      <c r="CM32" s="18">
        <v>0.56720000000000004</v>
      </c>
      <c r="CN32" s="18">
        <v>0.56740000000000002</v>
      </c>
      <c r="CO32" s="18">
        <v>0.56689999999999996</v>
      </c>
      <c r="CP32" s="18">
        <v>0.56659999999999999</v>
      </c>
      <c r="CQ32" s="18">
        <v>0.56679999999999997</v>
      </c>
      <c r="CR32" s="18">
        <v>0.5665</v>
      </c>
      <c r="CS32" s="18">
        <v>0.56620000000000004</v>
      </c>
      <c r="CT32" s="18">
        <v>0.56589999999999996</v>
      </c>
      <c r="CU32" s="18">
        <v>0.56620000000000004</v>
      </c>
      <c r="CV32" s="18">
        <v>0.5665</v>
      </c>
      <c r="CW32" s="21"/>
    </row>
    <row r="33" spans="1:101" x14ac:dyDescent="0.25">
      <c r="A33">
        <v>10</v>
      </c>
      <c r="B33" s="13" t="s">
        <v>11</v>
      </c>
      <c r="C33" s="16">
        <v>0.76446666666666674</v>
      </c>
      <c r="D33" s="18">
        <v>0.72150000000000003</v>
      </c>
      <c r="E33" s="18">
        <v>0.59740000000000004</v>
      </c>
      <c r="F33" s="18">
        <v>0.53080000000000005</v>
      </c>
      <c r="G33" s="18">
        <v>0.4955</v>
      </c>
      <c r="H33" s="18">
        <v>0.47510000000000002</v>
      </c>
      <c r="I33" s="18">
        <v>0.46050000000000002</v>
      </c>
      <c r="J33" s="18">
        <v>0.4491</v>
      </c>
      <c r="K33" s="18">
        <v>0.43969999999999998</v>
      </c>
      <c r="L33" s="18">
        <v>0.432</v>
      </c>
      <c r="M33" s="18">
        <v>0.42549999999999999</v>
      </c>
      <c r="N33" s="18">
        <v>0.41949999999999998</v>
      </c>
      <c r="O33" s="18">
        <v>0.41420000000000001</v>
      </c>
      <c r="P33" s="18">
        <v>0.4093</v>
      </c>
      <c r="Q33" s="18">
        <v>0.40439999999999998</v>
      </c>
      <c r="R33" s="18">
        <v>0.4007</v>
      </c>
      <c r="S33" s="18">
        <v>0.3967</v>
      </c>
      <c r="T33" s="18">
        <v>0.39329999999999998</v>
      </c>
      <c r="U33" s="18">
        <v>0.39019999999999999</v>
      </c>
      <c r="V33" s="18">
        <v>0.38729999999999998</v>
      </c>
      <c r="W33" s="18">
        <v>0.38429999999999997</v>
      </c>
      <c r="X33" s="18">
        <v>0.38179999999999997</v>
      </c>
      <c r="Y33" s="18">
        <v>0.37930000000000003</v>
      </c>
      <c r="Z33" s="18">
        <v>0.377</v>
      </c>
      <c r="AA33" s="18">
        <v>0.37509999999999999</v>
      </c>
      <c r="AB33" s="18">
        <v>0.37330000000000002</v>
      </c>
      <c r="AC33" s="18">
        <v>0.37080000000000002</v>
      </c>
      <c r="AD33" s="18">
        <v>0.36919999999999997</v>
      </c>
      <c r="AE33" s="18">
        <v>0.36759999999999998</v>
      </c>
      <c r="AF33" s="18">
        <v>0.36620000000000003</v>
      </c>
      <c r="AG33" s="18">
        <v>0.36459999999999998</v>
      </c>
      <c r="AH33" s="18">
        <v>0.36349999999999999</v>
      </c>
      <c r="AI33" s="18">
        <v>0.36220000000000002</v>
      </c>
      <c r="AJ33" s="18">
        <v>0.36109999999999998</v>
      </c>
      <c r="AK33" s="18">
        <v>0.3599</v>
      </c>
      <c r="AL33" s="18">
        <v>0.35870000000000002</v>
      </c>
      <c r="AM33" s="18">
        <v>0.35770000000000002</v>
      </c>
      <c r="AN33" s="18">
        <v>0.3569</v>
      </c>
      <c r="AO33" s="18">
        <v>0.35620000000000002</v>
      </c>
      <c r="AP33" s="18">
        <v>0.35520000000000002</v>
      </c>
      <c r="AQ33" s="18">
        <v>0.35439999999999999</v>
      </c>
      <c r="AR33" s="18">
        <v>0.3538</v>
      </c>
      <c r="AS33" s="18">
        <v>0.3528</v>
      </c>
      <c r="AT33" s="18">
        <v>0.35210000000000002</v>
      </c>
      <c r="AU33" s="18">
        <v>0.35170000000000001</v>
      </c>
      <c r="AV33" s="18">
        <v>0.35120000000000001</v>
      </c>
      <c r="AW33" s="18">
        <v>0.3508</v>
      </c>
      <c r="AX33" s="18">
        <v>0.35039999999999999</v>
      </c>
      <c r="AY33" s="18">
        <v>0.34970000000000001</v>
      </c>
      <c r="AZ33" s="18">
        <v>0.3493</v>
      </c>
      <c r="BA33" s="18">
        <v>0.3488</v>
      </c>
      <c r="BB33" s="18">
        <v>0.34839999999999999</v>
      </c>
      <c r="BC33" s="18">
        <v>0.34810000000000002</v>
      </c>
      <c r="BD33" s="18">
        <v>0.34770000000000001</v>
      </c>
      <c r="BE33" s="18">
        <v>0.34739999999999999</v>
      </c>
      <c r="BF33" s="18">
        <v>0.34699999999999998</v>
      </c>
      <c r="BG33" s="18">
        <v>0.34699999999999998</v>
      </c>
      <c r="BH33" s="18">
        <v>0.3468</v>
      </c>
      <c r="BI33" s="18">
        <v>0.34639999999999999</v>
      </c>
      <c r="BJ33" s="18">
        <v>0.34620000000000001</v>
      </c>
      <c r="BK33" s="18">
        <v>0.34589999999999999</v>
      </c>
      <c r="BL33" s="18">
        <v>0.34560000000000002</v>
      </c>
      <c r="BM33" s="18">
        <v>0.3458</v>
      </c>
      <c r="BN33" s="18">
        <v>0.34510000000000002</v>
      </c>
      <c r="BO33" s="18">
        <v>0.34510000000000002</v>
      </c>
      <c r="BP33" s="18">
        <v>0.34470000000000001</v>
      </c>
      <c r="BQ33" s="18">
        <v>0.3448</v>
      </c>
      <c r="BR33" s="18">
        <v>0.34470000000000001</v>
      </c>
      <c r="BS33" s="18">
        <v>0.34449999999999997</v>
      </c>
      <c r="BT33" s="18">
        <v>0.34429999999999999</v>
      </c>
      <c r="BU33" s="18">
        <v>0.34420000000000001</v>
      </c>
      <c r="BV33" s="18">
        <v>0.34429999999999999</v>
      </c>
      <c r="BW33" s="18">
        <v>0.34429999999999999</v>
      </c>
      <c r="BX33" s="18">
        <v>0.34410000000000002</v>
      </c>
      <c r="BY33" s="18">
        <v>0.34379999999999999</v>
      </c>
      <c r="BZ33" s="18">
        <v>0.34420000000000001</v>
      </c>
      <c r="CA33" s="18">
        <v>0.34379999999999999</v>
      </c>
      <c r="CB33" s="18">
        <v>0.34350000000000003</v>
      </c>
      <c r="CC33" s="18">
        <v>0.34360000000000002</v>
      </c>
      <c r="CD33" s="18">
        <v>0.34370000000000001</v>
      </c>
      <c r="CE33" s="18">
        <v>0.34360000000000002</v>
      </c>
      <c r="CF33" s="18">
        <v>0.34370000000000001</v>
      </c>
      <c r="CG33" s="18">
        <v>0.34329999999999999</v>
      </c>
      <c r="CH33" s="18">
        <v>0.34320000000000001</v>
      </c>
      <c r="CI33" s="18">
        <v>0.34320000000000001</v>
      </c>
      <c r="CJ33" s="18">
        <v>0.34329999999999999</v>
      </c>
      <c r="CK33" s="18">
        <v>0.34310000000000002</v>
      </c>
      <c r="CL33" s="18">
        <v>0.34289999999999998</v>
      </c>
      <c r="CM33" s="18">
        <v>0.34320000000000001</v>
      </c>
      <c r="CN33" s="18">
        <v>0.34320000000000001</v>
      </c>
      <c r="CO33" s="18">
        <v>0.34289999999999998</v>
      </c>
      <c r="CP33" s="18">
        <v>0.34279999999999999</v>
      </c>
      <c r="CQ33" s="18">
        <v>0.34279999999999999</v>
      </c>
      <c r="CR33" s="18">
        <v>0.34289999999999998</v>
      </c>
      <c r="CS33" s="18">
        <v>0.34279999999999999</v>
      </c>
      <c r="CT33" s="18">
        <v>0.34279999999999999</v>
      </c>
      <c r="CU33" s="18">
        <v>0.34300000000000003</v>
      </c>
      <c r="CV33" s="18">
        <v>0.34289999999999998</v>
      </c>
      <c r="CW33" s="21"/>
    </row>
    <row r="34" spans="1:101" x14ac:dyDescent="0.25">
      <c r="A34">
        <v>10</v>
      </c>
      <c r="B34" s="13" t="s">
        <v>11</v>
      </c>
      <c r="C34" s="16">
        <v>0.76446666666666674</v>
      </c>
      <c r="D34" s="18">
        <v>0.7228</v>
      </c>
      <c r="E34" s="18">
        <v>0.59770000000000001</v>
      </c>
      <c r="F34" s="18">
        <v>0.53269999999999995</v>
      </c>
      <c r="G34" s="18">
        <v>0.49919999999999998</v>
      </c>
      <c r="H34" s="18">
        <v>0.4788</v>
      </c>
      <c r="I34" s="18">
        <v>0.4637</v>
      </c>
      <c r="J34" s="18">
        <v>0.45250000000000001</v>
      </c>
      <c r="K34" s="18">
        <v>0.44319999999999998</v>
      </c>
      <c r="L34" s="18">
        <v>0.43519999999999998</v>
      </c>
      <c r="M34" s="18">
        <v>0.4284</v>
      </c>
      <c r="N34" s="18">
        <v>0.42259999999999998</v>
      </c>
      <c r="O34" s="18">
        <v>0.41710000000000003</v>
      </c>
      <c r="P34" s="18">
        <v>0.41210000000000002</v>
      </c>
      <c r="Q34" s="18">
        <v>0.4073</v>
      </c>
      <c r="R34" s="18">
        <v>0.4032</v>
      </c>
      <c r="S34" s="18">
        <v>0.39929999999999999</v>
      </c>
      <c r="T34" s="18">
        <v>0.39579999999999999</v>
      </c>
      <c r="U34" s="18">
        <v>0.3926</v>
      </c>
      <c r="V34" s="18">
        <v>0.38950000000000001</v>
      </c>
      <c r="W34" s="18">
        <v>0.38650000000000001</v>
      </c>
      <c r="X34" s="18">
        <v>0.3841</v>
      </c>
      <c r="Y34" s="18">
        <v>0.38169999999999998</v>
      </c>
      <c r="Z34" s="18">
        <v>0.379</v>
      </c>
      <c r="AA34" s="18">
        <v>0.37680000000000002</v>
      </c>
      <c r="AB34" s="18">
        <v>0.37519999999999998</v>
      </c>
      <c r="AC34" s="18">
        <v>0.37280000000000002</v>
      </c>
      <c r="AD34" s="18">
        <v>0.37109999999999999</v>
      </c>
      <c r="AE34" s="18">
        <v>0.3695</v>
      </c>
      <c r="AF34" s="18">
        <v>0.3679</v>
      </c>
      <c r="AG34" s="18">
        <v>0.36659999999999998</v>
      </c>
      <c r="AH34" s="18">
        <v>0.36509999999999998</v>
      </c>
      <c r="AI34" s="18">
        <v>0.3639</v>
      </c>
      <c r="AJ34" s="18">
        <v>0.36280000000000001</v>
      </c>
      <c r="AK34" s="18">
        <v>0.36159999999999998</v>
      </c>
      <c r="AL34" s="18">
        <v>0.3604</v>
      </c>
      <c r="AM34" s="18">
        <v>0.35949999999999999</v>
      </c>
      <c r="AN34" s="18">
        <v>0.35849999999999999</v>
      </c>
      <c r="AO34" s="18">
        <v>0.35780000000000001</v>
      </c>
      <c r="AP34" s="18">
        <v>0.35709999999999997</v>
      </c>
      <c r="AQ34" s="18">
        <v>0.35589999999999999</v>
      </c>
      <c r="AR34" s="18">
        <v>0.35549999999999998</v>
      </c>
      <c r="AS34" s="18">
        <v>0.35449999999999998</v>
      </c>
      <c r="AT34" s="18">
        <v>0.3538</v>
      </c>
      <c r="AU34" s="18">
        <v>0.35360000000000003</v>
      </c>
      <c r="AV34" s="18">
        <v>0.35299999999999998</v>
      </c>
      <c r="AW34" s="18">
        <v>0.35249999999999998</v>
      </c>
      <c r="AX34" s="18">
        <v>0.35199999999999998</v>
      </c>
      <c r="AY34" s="18">
        <v>0.35149999999999998</v>
      </c>
      <c r="AZ34" s="18">
        <v>0.35110000000000002</v>
      </c>
      <c r="BA34" s="18">
        <v>0.35049999999999998</v>
      </c>
      <c r="BB34" s="18">
        <v>0.35010000000000002</v>
      </c>
      <c r="BC34" s="18">
        <v>0.34970000000000001</v>
      </c>
      <c r="BD34" s="18">
        <v>0.34960000000000002</v>
      </c>
      <c r="BE34" s="18">
        <v>0.34910000000000002</v>
      </c>
      <c r="BF34" s="18">
        <v>0.34870000000000001</v>
      </c>
      <c r="BG34" s="18">
        <v>0.34870000000000001</v>
      </c>
      <c r="BH34" s="18">
        <v>0.34849999999999998</v>
      </c>
      <c r="BI34" s="18">
        <v>0.34820000000000001</v>
      </c>
      <c r="BJ34" s="18">
        <v>0.3478</v>
      </c>
      <c r="BK34" s="18">
        <v>0.34749999999999998</v>
      </c>
      <c r="BL34" s="18">
        <v>0.34739999999999999</v>
      </c>
      <c r="BM34" s="18">
        <v>0.34720000000000001</v>
      </c>
      <c r="BN34" s="18">
        <v>0.34689999999999999</v>
      </c>
      <c r="BO34" s="18">
        <v>0.34670000000000001</v>
      </c>
      <c r="BP34" s="18">
        <v>0.3463</v>
      </c>
      <c r="BQ34" s="18">
        <v>0.34639999999999999</v>
      </c>
      <c r="BR34" s="18">
        <v>0.3463</v>
      </c>
      <c r="BS34" s="18">
        <v>0.34620000000000001</v>
      </c>
      <c r="BT34" s="18">
        <v>0.34610000000000002</v>
      </c>
      <c r="BU34" s="18">
        <v>0.3463</v>
      </c>
      <c r="BV34" s="18">
        <v>0.34610000000000002</v>
      </c>
      <c r="BW34" s="18">
        <v>0.34589999999999999</v>
      </c>
      <c r="BX34" s="18">
        <v>0.34589999999999999</v>
      </c>
      <c r="BY34" s="18">
        <v>0.34549999999999997</v>
      </c>
      <c r="BZ34" s="18">
        <v>0.34560000000000002</v>
      </c>
      <c r="CA34" s="18">
        <v>0.34549999999999997</v>
      </c>
      <c r="CB34" s="18">
        <v>0.3453</v>
      </c>
      <c r="CC34" s="18">
        <v>0.34520000000000001</v>
      </c>
      <c r="CD34" s="18">
        <v>0.34510000000000002</v>
      </c>
      <c r="CE34" s="18">
        <v>0.34520000000000001</v>
      </c>
      <c r="CF34" s="18">
        <v>0.34539999999999998</v>
      </c>
      <c r="CG34" s="18">
        <v>0.34520000000000001</v>
      </c>
      <c r="CH34" s="18">
        <v>0.34499999999999997</v>
      </c>
      <c r="CI34" s="18">
        <v>0.34489999999999998</v>
      </c>
      <c r="CJ34" s="18">
        <v>0.34499999999999997</v>
      </c>
      <c r="CK34" s="18">
        <v>0.3448</v>
      </c>
      <c r="CL34" s="18">
        <v>0.34489999999999998</v>
      </c>
      <c r="CM34" s="18">
        <v>0.34510000000000002</v>
      </c>
      <c r="CN34" s="18">
        <v>0.34499999999999997</v>
      </c>
      <c r="CO34" s="18">
        <v>0.3448</v>
      </c>
      <c r="CP34" s="18">
        <v>0.34470000000000001</v>
      </c>
      <c r="CQ34" s="18">
        <v>0.3448</v>
      </c>
      <c r="CR34" s="18">
        <v>0.34460000000000002</v>
      </c>
      <c r="CS34" s="18">
        <v>0.34470000000000001</v>
      </c>
      <c r="CT34" s="18">
        <v>0.34460000000000002</v>
      </c>
      <c r="CU34" s="18">
        <v>0.34510000000000002</v>
      </c>
      <c r="CV34" s="18">
        <v>0.34499999999999997</v>
      </c>
      <c r="CW34" s="21"/>
    </row>
    <row r="35" spans="1:101" x14ac:dyDescent="0.25">
      <c r="A35">
        <v>11</v>
      </c>
      <c r="B35" s="13" t="s">
        <v>11</v>
      </c>
      <c r="C35" s="16">
        <v>0.76446666666666674</v>
      </c>
      <c r="D35" s="18">
        <v>0.74319999999999997</v>
      </c>
      <c r="E35" s="18">
        <v>0.61019999999999996</v>
      </c>
      <c r="F35" s="18">
        <v>0.54310000000000003</v>
      </c>
      <c r="G35" s="18">
        <v>0.50860000000000005</v>
      </c>
      <c r="H35" s="18">
        <v>0.48730000000000001</v>
      </c>
      <c r="I35" s="18">
        <v>0.47060000000000002</v>
      </c>
      <c r="J35" s="18">
        <v>0.45860000000000001</v>
      </c>
      <c r="K35" s="18">
        <v>0.44879999999999998</v>
      </c>
      <c r="L35" s="18">
        <v>0.44090000000000001</v>
      </c>
      <c r="M35" s="18">
        <v>0.43409999999999999</v>
      </c>
      <c r="N35" s="18">
        <v>0.4279</v>
      </c>
      <c r="O35" s="18">
        <v>0.4224</v>
      </c>
      <c r="P35" s="18">
        <v>0.41749999999999998</v>
      </c>
      <c r="Q35" s="18">
        <v>0.41270000000000001</v>
      </c>
      <c r="R35" s="18">
        <v>0.40849999999999997</v>
      </c>
      <c r="S35" s="18">
        <v>0.40429999999999999</v>
      </c>
      <c r="T35" s="18">
        <v>0.40079999999999999</v>
      </c>
      <c r="U35" s="18">
        <v>0.39760000000000001</v>
      </c>
      <c r="V35" s="18">
        <v>0.39439999999999997</v>
      </c>
      <c r="W35" s="18">
        <v>0.39150000000000001</v>
      </c>
      <c r="X35" s="18">
        <v>0.38900000000000001</v>
      </c>
      <c r="Y35" s="18">
        <v>0.38619999999999999</v>
      </c>
      <c r="Z35" s="18">
        <v>0.3841</v>
      </c>
      <c r="AA35" s="18">
        <v>0.38169999999999998</v>
      </c>
      <c r="AB35" s="18">
        <v>0.37990000000000002</v>
      </c>
      <c r="AC35" s="18">
        <v>0.3775</v>
      </c>
      <c r="AD35" s="18">
        <v>0.37569999999999998</v>
      </c>
      <c r="AE35" s="18">
        <v>0.37419999999999998</v>
      </c>
      <c r="AF35" s="18">
        <v>0.3725</v>
      </c>
      <c r="AG35" s="18">
        <v>0.371</v>
      </c>
      <c r="AH35" s="18">
        <v>0.36990000000000001</v>
      </c>
      <c r="AI35" s="18">
        <v>0.36849999999999999</v>
      </c>
      <c r="AJ35" s="18">
        <v>0.36730000000000002</v>
      </c>
      <c r="AK35" s="18">
        <v>0.36599999999999999</v>
      </c>
      <c r="AL35" s="18">
        <v>0.3649</v>
      </c>
      <c r="AM35" s="18">
        <v>0.36380000000000001</v>
      </c>
      <c r="AN35" s="18">
        <v>0.36299999999999999</v>
      </c>
      <c r="AO35" s="18">
        <v>0.36230000000000001</v>
      </c>
      <c r="AP35" s="18">
        <v>0.36159999999999998</v>
      </c>
      <c r="AQ35" s="18">
        <v>0.36059999999999998</v>
      </c>
      <c r="AR35" s="18">
        <v>0.3599</v>
      </c>
      <c r="AS35" s="18">
        <v>0.35909999999999997</v>
      </c>
      <c r="AT35" s="18">
        <v>0.3584</v>
      </c>
      <c r="AU35" s="18">
        <v>0.35780000000000001</v>
      </c>
      <c r="AV35" s="18">
        <v>0.35730000000000001</v>
      </c>
      <c r="AW35" s="18">
        <v>0.35680000000000001</v>
      </c>
      <c r="AX35" s="18">
        <v>0.35639999999999999</v>
      </c>
      <c r="AY35" s="18">
        <v>0.35580000000000001</v>
      </c>
      <c r="AZ35" s="18">
        <v>0.35570000000000002</v>
      </c>
      <c r="BA35" s="18">
        <v>0.35499999999999998</v>
      </c>
      <c r="BB35" s="18">
        <v>0.35449999999999998</v>
      </c>
      <c r="BC35" s="18">
        <v>0.3543</v>
      </c>
      <c r="BD35" s="18">
        <v>0.3538</v>
      </c>
      <c r="BE35" s="18">
        <v>0.35349999999999998</v>
      </c>
      <c r="BF35" s="18">
        <v>0.3533</v>
      </c>
      <c r="BG35" s="18">
        <v>0.35310000000000002</v>
      </c>
      <c r="BH35" s="18">
        <v>0.35289999999999999</v>
      </c>
      <c r="BI35" s="18">
        <v>0.35249999999999998</v>
      </c>
      <c r="BJ35" s="18">
        <v>0.35239999999999999</v>
      </c>
      <c r="BK35" s="18">
        <v>0.35210000000000002</v>
      </c>
      <c r="BL35" s="18">
        <v>0.3518</v>
      </c>
      <c r="BM35" s="18">
        <v>0.35149999999999998</v>
      </c>
      <c r="BN35" s="18">
        <v>0.35139999999999999</v>
      </c>
      <c r="BO35" s="18">
        <v>0.35099999999999998</v>
      </c>
      <c r="BP35" s="18">
        <v>0.35089999999999999</v>
      </c>
      <c r="BQ35" s="18">
        <v>0.35110000000000002</v>
      </c>
      <c r="BR35" s="18">
        <v>0.35089999999999999</v>
      </c>
      <c r="BS35" s="18">
        <v>0.3508</v>
      </c>
      <c r="BT35" s="18">
        <v>0.35049999999999998</v>
      </c>
      <c r="BU35" s="18">
        <v>0.35060000000000002</v>
      </c>
      <c r="BV35" s="18">
        <v>0.35049999999999998</v>
      </c>
      <c r="BW35" s="18">
        <v>0.35039999999999999</v>
      </c>
      <c r="BX35" s="18">
        <v>0.35020000000000001</v>
      </c>
      <c r="BY35" s="18">
        <v>0.35</v>
      </c>
      <c r="BZ35" s="18">
        <v>0.35020000000000001</v>
      </c>
      <c r="CA35" s="18">
        <v>0.34989999999999999</v>
      </c>
      <c r="CB35" s="18">
        <v>0.3498</v>
      </c>
      <c r="CC35" s="18">
        <v>0.3498</v>
      </c>
      <c r="CD35" s="18">
        <v>0.3498</v>
      </c>
      <c r="CE35" s="18">
        <v>0.34989999999999999</v>
      </c>
      <c r="CF35" s="18">
        <v>0.3498</v>
      </c>
      <c r="CG35" s="18">
        <v>0.34960000000000002</v>
      </c>
      <c r="CH35" s="18">
        <v>0.34949999999999998</v>
      </c>
      <c r="CI35" s="18">
        <v>0.34960000000000002</v>
      </c>
      <c r="CJ35" s="18">
        <v>0.34939999999999999</v>
      </c>
      <c r="CK35" s="18">
        <v>0.34949999999999998</v>
      </c>
      <c r="CL35" s="18">
        <v>0.34939999999999999</v>
      </c>
      <c r="CM35" s="18">
        <v>0.34960000000000002</v>
      </c>
      <c r="CN35" s="18">
        <v>0.34949999999999998</v>
      </c>
      <c r="CO35" s="18">
        <v>0.34939999999999999</v>
      </c>
      <c r="CP35" s="18">
        <v>0.34920000000000001</v>
      </c>
      <c r="CQ35" s="18">
        <v>0.34920000000000001</v>
      </c>
      <c r="CR35" s="18">
        <v>0.34910000000000002</v>
      </c>
      <c r="CS35" s="18">
        <v>0.3493</v>
      </c>
      <c r="CT35" s="18">
        <v>0.34899999999999998</v>
      </c>
      <c r="CU35" s="18">
        <v>0.34949999999999998</v>
      </c>
      <c r="CV35" s="18">
        <v>0.34949999999999998</v>
      </c>
      <c r="CW35" s="21"/>
    </row>
    <row r="36" spans="1:101" x14ac:dyDescent="0.25">
      <c r="A36">
        <v>11</v>
      </c>
      <c r="B36" s="13" t="s">
        <v>12</v>
      </c>
      <c r="C36" s="16">
        <v>0.76446666666666674</v>
      </c>
      <c r="D36" s="18">
        <v>0.72489999999999999</v>
      </c>
      <c r="E36" s="18">
        <v>0.67249999999999999</v>
      </c>
      <c r="F36" s="18">
        <v>0.64249999999999996</v>
      </c>
      <c r="G36" s="18">
        <v>0.61380000000000001</v>
      </c>
      <c r="H36" s="18">
        <v>0.59040000000000004</v>
      </c>
      <c r="I36" s="18">
        <v>0.58220000000000005</v>
      </c>
      <c r="J36" s="18">
        <v>0.57699999999999996</v>
      </c>
      <c r="K36" s="18">
        <v>0.56710000000000005</v>
      </c>
      <c r="L36" s="18">
        <v>0.56620000000000004</v>
      </c>
      <c r="M36" s="18">
        <v>0.56269999999999998</v>
      </c>
      <c r="N36" s="18">
        <v>0.5595</v>
      </c>
      <c r="O36" s="18">
        <v>0.55910000000000004</v>
      </c>
      <c r="P36" s="18">
        <v>0.55610000000000004</v>
      </c>
      <c r="Q36" s="18">
        <v>0.55249999999999999</v>
      </c>
      <c r="R36" s="18">
        <v>0.55259999999999998</v>
      </c>
      <c r="S36" s="18">
        <v>0.54979999999999996</v>
      </c>
      <c r="T36" s="18">
        <v>0.54820000000000002</v>
      </c>
      <c r="U36" s="18">
        <v>0.5474</v>
      </c>
      <c r="V36" s="18">
        <v>0.54759999999999998</v>
      </c>
      <c r="W36" s="18">
        <v>0.54549999999999998</v>
      </c>
      <c r="X36" s="18">
        <v>0.54459999999999997</v>
      </c>
      <c r="Y36" s="18">
        <v>0.54479999999999995</v>
      </c>
      <c r="Z36" s="18">
        <v>0.5444</v>
      </c>
      <c r="AA36" s="18">
        <v>0.54200000000000004</v>
      </c>
      <c r="AB36" s="18">
        <v>0.54320000000000002</v>
      </c>
      <c r="AC36" s="18">
        <v>0.54249999999999998</v>
      </c>
      <c r="AD36" s="18">
        <v>0.54179999999999995</v>
      </c>
      <c r="AE36" s="18">
        <v>0.54090000000000005</v>
      </c>
      <c r="AF36" s="18">
        <v>0.54100000000000004</v>
      </c>
      <c r="AG36" s="18">
        <v>0.54079999999999995</v>
      </c>
      <c r="AH36" s="18">
        <v>0.54100000000000004</v>
      </c>
      <c r="AI36" s="18">
        <v>0.5403</v>
      </c>
      <c r="AJ36" s="18">
        <v>0.53959999999999997</v>
      </c>
      <c r="AK36" s="18">
        <v>0.53979999999999995</v>
      </c>
      <c r="AL36" s="18">
        <v>0.54</v>
      </c>
      <c r="AM36" s="18">
        <v>0.53939999999999999</v>
      </c>
      <c r="AN36" s="18">
        <v>0.53959999999999997</v>
      </c>
      <c r="AO36" s="18">
        <v>0.53939999999999999</v>
      </c>
      <c r="AP36" s="18">
        <v>0.53779999999999994</v>
      </c>
      <c r="AQ36" s="18">
        <v>0.53820000000000001</v>
      </c>
      <c r="AR36" s="18">
        <v>0.53739999999999999</v>
      </c>
      <c r="AS36" s="18">
        <v>0.53700000000000003</v>
      </c>
      <c r="AT36" s="18">
        <v>0.53700000000000003</v>
      </c>
      <c r="AU36" s="18">
        <v>0.53720000000000001</v>
      </c>
      <c r="AV36" s="18">
        <v>0.53720000000000001</v>
      </c>
      <c r="AW36" s="18">
        <v>0.53680000000000005</v>
      </c>
      <c r="AX36" s="18">
        <v>0.53669999999999995</v>
      </c>
      <c r="AY36" s="18">
        <v>0.53659999999999997</v>
      </c>
      <c r="AZ36" s="18">
        <v>0.53620000000000001</v>
      </c>
      <c r="BA36" s="18">
        <v>0.53600000000000003</v>
      </c>
      <c r="BB36" s="18">
        <v>0.53659999999999997</v>
      </c>
      <c r="BC36" s="18">
        <v>0.53520000000000001</v>
      </c>
      <c r="BD36" s="18">
        <v>0.53500000000000003</v>
      </c>
      <c r="BE36" s="18">
        <v>0.53559999999999997</v>
      </c>
      <c r="BF36" s="18">
        <v>0.53510000000000002</v>
      </c>
      <c r="BG36" s="18">
        <v>0.53549999999999998</v>
      </c>
      <c r="BH36" s="18">
        <v>0.53469999999999995</v>
      </c>
      <c r="BI36" s="18">
        <v>0.53380000000000005</v>
      </c>
      <c r="BJ36" s="18">
        <v>0.53359999999999996</v>
      </c>
      <c r="BK36" s="18">
        <v>0.53269999999999995</v>
      </c>
      <c r="BL36" s="18">
        <v>0.53200000000000003</v>
      </c>
      <c r="BM36" s="18">
        <v>0.53139999999999998</v>
      </c>
      <c r="BN36" s="18">
        <v>0.53090000000000004</v>
      </c>
      <c r="BO36" s="18">
        <v>0.53</v>
      </c>
      <c r="BP36" s="18">
        <v>0.53</v>
      </c>
      <c r="BQ36" s="18">
        <v>0.52959999999999996</v>
      </c>
      <c r="BR36" s="18">
        <v>0.52980000000000005</v>
      </c>
      <c r="BS36" s="18">
        <v>0.52929999999999999</v>
      </c>
      <c r="BT36" s="18">
        <v>0.52880000000000005</v>
      </c>
      <c r="BU36" s="18">
        <v>0.52910000000000001</v>
      </c>
      <c r="BV36" s="18">
        <v>0.52839999999999998</v>
      </c>
      <c r="BW36" s="18">
        <v>0.52859999999999996</v>
      </c>
      <c r="BX36" s="18">
        <v>0.52839999999999998</v>
      </c>
      <c r="BY36" s="18">
        <v>0.52839999999999998</v>
      </c>
      <c r="BZ36" s="18">
        <v>0.52869999999999995</v>
      </c>
      <c r="CA36" s="18">
        <v>0.52459999999999996</v>
      </c>
      <c r="CB36" s="18">
        <v>0.52470000000000006</v>
      </c>
      <c r="CC36" s="18">
        <v>0.52480000000000004</v>
      </c>
      <c r="CD36" s="18">
        <v>0.52470000000000006</v>
      </c>
      <c r="CE36" s="18">
        <v>0.5252</v>
      </c>
      <c r="CF36" s="18">
        <v>0.52529999999999999</v>
      </c>
      <c r="CG36" s="18">
        <v>0.5252</v>
      </c>
      <c r="CH36" s="18">
        <v>0.52510000000000001</v>
      </c>
      <c r="CI36" s="18">
        <v>0.52510000000000001</v>
      </c>
      <c r="CJ36" s="18">
        <v>0.52490000000000003</v>
      </c>
      <c r="CK36" s="18">
        <v>0.52480000000000004</v>
      </c>
      <c r="CL36" s="18">
        <v>0.52510000000000001</v>
      </c>
      <c r="CM36" s="18">
        <v>0.5252</v>
      </c>
      <c r="CN36" s="18">
        <v>0.52510000000000001</v>
      </c>
      <c r="CO36" s="18">
        <v>0.52490000000000003</v>
      </c>
      <c r="CP36" s="18">
        <v>0.52449999999999997</v>
      </c>
      <c r="CQ36" s="18">
        <v>0.52439999999999998</v>
      </c>
      <c r="CR36" s="18">
        <v>0.52449999999999997</v>
      </c>
      <c r="CS36" s="18">
        <v>0.52429999999999999</v>
      </c>
      <c r="CT36" s="18">
        <v>0.52400000000000002</v>
      </c>
      <c r="CU36" s="18">
        <v>0.52449999999999997</v>
      </c>
      <c r="CV36" s="18">
        <v>0.52439999999999998</v>
      </c>
      <c r="CW36" s="21"/>
    </row>
    <row r="37" spans="1:101" x14ac:dyDescent="0.25">
      <c r="A37">
        <v>11</v>
      </c>
      <c r="B37" s="13" t="s">
        <v>12</v>
      </c>
      <c r="C37" s="16">
        <v>0.76446666666666674</v>
      </c>
      <c r="D37" s="18">
        <v>0.72230000000000005</v>
      </c>
      <c r="E37" s="18">
        <v>0.66610000000000003</v>
      </c>
      <c r="F37" s="18">
        <v>0.63690000000000002</v>
      </c>
      <c r="G37" s="18">
        <v>0.6119</v>
      </c>
      <c r="H37" s="18">
        <v>0.59209999999999996</v>
      </c>
      <c r="I37" s="18">
        <v>0.56859999999999999</v>
      </c>
      <c r="J37" s="18">
        <v>0.55549999999999999</v>
      </c>
      <c r="K37" s="18">
        <v>0.54520000000000002</v>
      </c>
      <c r="L37" s="18">
        <v>0.53510000000000002</v>
      </c>
      <c r="M37" s="18">
        <v>0.53049999999999997</v>
      </c>
      <c r="N37" s="18">
        <v>0.52490000000000003</v>
      </c>
      <c r="O37" s="18">
        <v>0.52029999999999998</v>
      </c>
      <c r="P37" s="18">
        <v>0.51739999999999997</v>
      </c>
      <c r="Q37" s="18">
        <v>0.51580000000000004</v>
      </c>
      <c r="R37" s="18">
        <v>0.51449999999999996</v>
      </c>
      <c r="S37" s="18">
        <v>0.5121</v>
      </c>
      <c r="T37" s="18">
        <v>0.51119999999999999</v>
      </c>
      <c r="U37" s="18">
        <v>0.50970000000000004</v>
      </c>
      <c r="V37" s="18">
        <v>0.50719999999999998</v>
      </c>
      <c r="W37" s="18">
        <v>0.50780000000000003</v>
      </c>
      <c r="X37" s="18">
        <v>0.50739999999999996</v>
      </c>
      <c r="Y37" s="18">
        <v>0.50619999999999998</v>
      </c>
      <c r="Z37" s="18">
        <v>0.50539999999999996</v>
      </c>
      <c r="AA37" s="18">
        <v>0.50529999999999997</v>
      </c>
      <c r="AB37" s="18">
        <v>0.50439999999999996</v>
      </c>
      <c r="AC37" s="18">
        <v>0.50429999999999997</v>
      </c>
      <c r="AD37" s="18">
        <v>0.50370000000000004</v>
      </c>
      <c r="AE37" s="18">
        <v>0.50339999999999996</v>
      </c>
      <c r="AF37" s="18">
        <v>0.50419999999999998</v>
      </c>
      <c r="AG37" s="18">
        <v>0.50339999999999996</v>
      </c>
      <c r="AH37" s="18">
        <v>0.50309999999999999</v>
      </c>
      <c r="AI37" s="18">
        <v>0.50309999999999999</v>
      </c>
      <c r="AJ37" s="18">
        <v>0.50290000000000001</v>
      </c>
      <c r="AK37" s="18">
        <v>0.50180000000000002</v>
      </c>
      <c r="AL37" s="18">
        <v>0.50139999999999996</v>
      </c>
      <c r="AM37" s="18">
        <v>0.50119999999999998</v>
      </c>
      <c r="AN37" s="18">
        <v>0.50070000000000003</v>
      </c>
      <c r="AO37" s="18">
        <v>0.50119999999999998</v>
      </c>
      <c r="AP37" s="18">
        <v>0.501</v>
      </c>
      <c r="AQ37" s="18">
        <v>0.50060000000000004</v>
      </c>
      <c r="AR37" s="18">
        <v>0.50060000000000004</v>
      </c>
      <c r="AS37" s="18">
        <v>0.4995</v>
      </c>
      <c r="AT37" s="18">
        <v>0.49969999999999998</v>
      </c>
      <c r="AU37" s="18">
        <v>0.49859999999999999</v>
      </c>
      <c r="AV37" s="18">
        <v>0.49880000000000002</v>
      </c>
      <c r="AW37" s="18">
        <v>0.49880000000000002</v>
      </c>
      <c r="AX37" s="18">
        <v>0.49890000000000001</v>
      </c>
      <c r="AY37" s="18">
        <v>0.49880000000000002</v>
      </c>
      <c r="AZ37" s="18">
        <v>0.49859999999999999</v>
      </c>
      <c r="BA37" s="18">
        <v>0.49809999999999999</v>
      </c>
      <c r="BB37" s="18">
        <v>0.49809999999999999</v>
      </c>
      <c r="BC37" s="18">
        <v>0.49769999999999998</v>
      </c>
      <c r="BD37" s="18">
        <v>0.49759999999999999</v>
      </c>
      <c r="BE37" s="18">
        <v>0.49719999999999998</v>
      </c>
      <c r="BF37" s="18">
        <v>0.4975</v>
      </c>
      <c r="BG37" s="18">
        <v>0.49740000000000001</v>
      </c>
      <c r="BH37" s="18">
        <v>0.49730000000000002</v>
      </c>
      <c r="BI37" s="18">
        <v>0.49740000000000001</v>
      </c>
      <c r="BJ37" s="18">
        <v>0.497</v>
      </c>
      <c r="BK37" s="18">
        <v>0.49669999999999997</v>
      </c>
      <c r="BL37" s="18">
        <v>0.4965</v>
      </c>
      <c r="BM37" s="18">
        <v>0.49640000000000001</v>
      </c>
      <c r="BN37" s="18">
        <v>0.49659999999999999</v>
      </c>
      <c r="BO37" s="18">
        <v>0.49609999999999999</v>
      </c>
      <c r="BP37" s="18">
        <v>0.49619999999999997</v>
      </c>
      <c r="BQ37" s="18">
        <v>0.49619999999999997</v>
      </c>
      <c r="BR37" s="18">
        <v>0.496</v>
      </c>
      <c r="BS37" s="18">
        <v>0.49559999999999998</v>
      </c>
      <c r="BT37" s="18">
        <v>0.49530000000000002</v>
      </c>
      <c r="BU37" s="18">
        <v>0.49580000000000002</v>
      </c>
      <c r="BV37" s="18">
        <v>0.49530000000000002</v>
      </c>
      <c r="BW37" s="18">
        <v>0.4955</v>
      </c>
      <c r="BX37" s="18">
        <v>0.49540000000000001</v>
      </c>
      <c r="BY37" s="18">
        <v>0.49519999999999997</v>
      </c>
      <c r="BZ37" s="18">
        <v>0.49519999999999997</v>
      </c>
      <c r="CA37" s="18">
        <v>0.49559999999999998</v>
      </c>
      <c r="CB37" s="18">
        <v>0.49509999999999998</v>
      </c>
      <c r="CC37" s="18">
        <v>0.49480000000000002</v>
      </c>
      <c r="CD37" s="18">
        <v>0.49469999999999997</v>
      </c>
      <c r="CE37" s="18">
        <v>0.49469999999999997</v>
      </c>
      <c r="CF37" s="18">
        <v>0.49459999999999998</v>
      </c>
      <c r="CG37" s="18">
        <v>0.49409999999999998</v>
      </c>
      <c r="CH37" s="18">
        <v>0.49409999999999998</v>
      </c>
      <c r="CI37" s="18">
        <v>0.49409999999999998</v>
      </c>
      <c r="CJ37" s="18">
        <v>0.49419999999999997</v>
      </c>
      <c r="CK37" s="18">
        <v>0.49419999999999997</v>
      </c>
      <c r="CL37" s="18">
        <v>0.49390000000000001</v>
      </c>
      <c r="CM37" s="18">
        <v>0.49399999999999999</v>
      </c>
      <c r="CN37" s="18">
        <v>0.49419999999999997</v>
      </c>
      <c r="CO37" s="18">
        <v>0.49409999999999998</v>
      </c>
      <c r="CP37" s="18">
        <v>0.49399999999999999</v>
      </c>
      <c r="CQ37" s="18">
        <v>0.49390000000000001</v>
      </c>
      <c r="CR37" s="18">
        <v>0.49370000000000003</v>
      </c>
      <c r="CS37" s="18">
        <v>0.49370000000000003</v>
      </c>
      <c r="CT37" s="18">
        <v>0.49380000000000002</v>
      </c>
      <c r="CU37" s="18">
        <v>0.49430000000000002</v>
      </c>
      <c r="CV37" s="18">
        <v>0.49409999999999998</v>
      </c>
      <c r="CW37" s="21"/>
    </row>
    <row r="38" spans="1:101" x14ac:dyDescent="0.25">
      <c r="A38">
        <v>13</v>
      </c>
      <c r="B38" s="13" t="s">
        <v>12</v>
      </c>
      <c r="C38" s="16">
        <v>0.76446666666666674</v>
      </c>
      <c r="D38" s="18">
        <v>0.7117</v>
      </c>
      <c r="E38" s="18">
        <v>0.65139999999999998</v>
      </c>
      <c r="F38" s="18">
        <v>0.62480000000000002</v>
      </c>
      <c r="G38" s="18">
        <v>0.59919999999999995</v>
      </c>
      <c r="H38" s="18">
        <v>0.58199999999999996</v>
      </c>
      <c r="I38" s="18">
        <v>0.57779999999999998</v>
      </c>
      <c r="J38" s="18">
        <v>0.5706</v>
      </c>
      <c r="K38" s="18">
        <v>0.57189999999999996</v>
      </c>
      <c r="L38" s="18">
        <v>0.56799999999999995</v>
      </c>
      <c r="M38" s="18">
        <v>0.56159999999999999</v>
      </c>
      <c r="N38" s="18">
        <v>0.55869999999999997</v>
      </c>
      <c r="O38" s="18">
        <v>0.55510000000000004</v>
      </c>
      <c r="P38" s="18">
        <v>0.55069999999999997</v>
      </c>
      <c r="Q38" s="18">
        <v>0.54810000000000003</v>
      </c>
      <c r="R38" s="18">
        <v>0.54530000000000001</v>
      </c>
      <c r="S38" s="18">
        <v>0.54649999999999999</v>
      </c>
      <c r="T38" s="18">
        <v>0.54320000000000002</v>
      </c>
      <c r="U38" s="18">
        <v>0.54249999999999998</v>
      </c>
      <c r="V38" s="18">
        <v>0.54139999999999999</v>
      </c>
      <c r="W38" s="18">
        <v>0.54279999999999995</v>
      </c>
      <c r="X38" s="18">
        <v>0.54249999999999998</v>
      </c>
      <c r="Y38" s="18">
        <v>0.54090000000000005</v>
      </c>
      <c r="Z38" s="18">
        <v>0.54120000000000001</v>
      </c>
      <c r="AA38" s="18">
        <v>0.54149999999999998</v>
      </c>
      <c r="AB38" s="18">
        <v>0.54149999999999998</v>
      </c>
      <c r="AC38" s="18">
        <v>0.53910000000000002</v>
      </c>
      <c r="AD38" s="18">
        <v>0.54049999999999998</v>
      </c>
      <c r="AE38" s="18">
        <v>0.53949999999999998</v>
      </c>
      <c r="AF38" s="18">
        <v>0.53910000000000002</v>
      </c>
      <c r="AG38" s="18">
        <v>0.53969999999999996</v>
      </c>
      <c r="AH38" s="18">
        <v>0.5393</v>
      </c>
      <c r="AI38" s="18">
        <v>0.53990000000000005</v>
      </c>
      <c r="AJ38" s="18">
        <v>0.5393</v>
      </c>
      <c r="AK38" s="18">
        <v>0.53969999999999996</v>
      </c>
      <c r="AL38" s="18">
        <v>0.53979999999999995</v>
      </c>
      <c r="AM38" s="18">
        <v>0.5393</v>
      </c>
      <c r="AN38" s="18">
        <v>0.53939999999999999</v>
      </c>
      <c r="AO38" s="18">
        <v>0.53920000000000001</v>
      </c>
      <c r="AP38" s="18">
        <v>0.53959999999999997</v>
      </c>
      <c r="AQ38" s="18">
        <v>0.53949999999999998</v>
      </c>
      <c r="AR38" s="18">
        <v>0.5393</v>
      </c>
      <c r="AS38" s="18">
        <v>0.53939999999999999</v>
      </c>
      <c r="AT38" s="18">
        <v>0.53910000000000002</v>
      </c>
      <c r="AU38" s="18">
        <v>0.53939999999999999</v>
      </c>
      <c r="AV38" s="18">
        <v>0.53969999999999996</v>
      </c>
      <c r="AW38" s="18">
        <v>0.5393</v>
      </c>
      <c r="AX38" s="18">
        <v>0.5393</v>
      </c>
      <c r="AY38" s="18">
        <v>0.53939999999999999</v>
      </c>
      <c r="AZ38" s="18">
        <v>0.53959999999999997</v>
      </c>
      <c r="BA38" s="18">
        <v>0.53920000000000001</v>
      </c>
      <c r="BB38" s="18">
        <v>0.53869999999999996</v>
      </c>
      <c r="BC38" s="18">
        <v>0.53879999999999995</v>
      </c>
      <c r="BD38" s="18">
        <v>0.53890000000000005</v>
      </c>
      <c r="BE38" s="18">
        <v>0.53879999999999995</v>
      </c>
      <c r="BF38" s="18">
        <v>0.5383</v>
      </c>
      <c r="BG38" s="18">
        <v>0.53900000000000003</v>
      </c>
      <c r="BH38" s="18">
        <v>0.53900000000000003</v>
      </c>
      <c r="BI38" s="18">
        <v>0.53859999999999997</v>
      </c>
      <c r="BJ38" s="18">
        <v>0.53890000000000005</v>
      </c>
      <c r="BK38" s="18">
        <v>0.53879999999999995</v>
      </c>
      <c r="BL38" s="18">
        <v>0.53810000000000002</v>
      </c>
      <c r="BM38" s="18">
        <v>0.53849999999999998</v>
      </c>
      <c r="BN38" s="18">
        <v>0.53839999999999999</v>
      </c>
      <c r="BO38" s="18">
        <v>0.53820000000000001</v>
      </c>
      <c r="BP38" s="18">
        <v>0.53859999999999997</v>
      </c>
      <c r="BQ38" s="18">
        <v>0.53820000000000001</v>
      </c>
      <c r="BR38" s="18">
        <v>0.53810000000000002</v>
      </c>
      <c r="BS38" s="18">
        <v>0.53820000000000001</v>
      </c>
      <c r="BT38" s="18">
        <v>0.53810000000000002</v>
      </c>
      <c r="BU38" s="18">
        <v>0.53800000000000003</v>
      </c>
      <c r="BV38" s="18">
        <v>0.53810000000000002</v>
      </c>
      <c r="BW38" s="18">
        <v>0.53779999999999994</v>
      </c>
      <c r="BX38" s="18">
        <v>0.53790000000000004</v>
      </c>
      <c r="BY38" s="18">
        <v>0.53820000000000001</v>
      </c>
      <c r="BZ38" s="18">
        <v>0.53810000000000002</v>
      </c>
      <c r="CA38" s="18">
        <v>0.53779999999999994</v>
      </c>
      <c r="CB38" s="18">
        <v>0.53790000000000004</v>
      </c>
      <c r="CC38" s="18">
        <v>0.53769999999999996</v>
      </c>
      <c r="CD38" s="18">
        <v>0.53749999999999998</v>
      </c>
      <c r="CE38" s="18">
        <v>0.53759999999999997</v>
      </c>
      <c r="CF38" s="18">
        <v>0.53769999999999996</v>
      </c>
      <c r="CG38" s="18">
        <v>0.53739999999999999</v>
      </c>
      <c r="CH38" s="18">
        <v>0.53739999999999999</v>
      </c>
      <c r="CI38" s="18">
        <v>0.53759999999999997</v>
      </c>
      <c r="CJ38" s="18">
        <v>0.53759999999999997</v>
      </c>
      <c r="CK38" s="18">
        <v>0.5373</v>
      </c>
      <c r="CL38" s="18">
        <v>0.5373</v>
      </c>
      <c r="CM38" s="18">
        <v>0.5373</v>
      </c>
      <c r="CN38" s="18">
        <v>0.53720000000000001</v>
      </c>
      <c r="CO38" s="18">
        <v>0.5373</v>
      </c>
      <c r="CP38" s="18">
        <v>0.53739999999999999</v>
      </c>
      <c r="CQ38" s="18">
        <v>0.53749999999999998</v>
      </c>
      <c r="CR38" s="18">
        <v>0.53749999999999998</v>
      </c>
      <c r="CS38" s="18">
        <v>0.53720000000000001</v>
      </c>
      <c r="CT38" s="18">
        <v>0.53720000000000001</v>
      </c>
      <c r="CU38" s="18">
        <v>0.53779999999999994</v>
      </c>
      <c r="CV38" s="18">
        <v>0.53749999999999998</v>
      </c>
      <c r="CW38" s="21"/>
    </row>
    <row r="39" spans="1:101" x14ac:dyDescent="0.25">
      <c r="B39" s="13" t="s">
        <v>5</v>
      </c>
      <c r="C39" s="16">
        <v>0.76446666666666674</v>
      </c>
      <c r="D39" s="18">
        <v>0.76449999999999996</v>
      </c>
      <c r="E39" s="18">
        <v>0.70820000000000005</v>
      </c>
      <c r="F39" s="18">
        <v>0.69820000000000004</v>
      </c>
      <c r="G39" s="18">
        <v>0.69689999999999996</v>
      </c>
      <c r="H39" s="18">
        <v>0.69479999999999997</v>
      </c>
      <c r="I39" s="18">
        <v>0.69340000000000002</v>
      </c>
      <c r="J39" s="18">
        <v>0.69420000000000004</v>
      </c>
      <c r="K39" s="18">
        <v>0.69479999999999997</v>
      </c>
      <c r="L39" s="18">
        <v>0.69769999999999999</v>
      </c>
      <c r="M39" s="18">
        <v>0.69620000000000004</v>
      </c>
      <c r="N39" s="18">
        <v>0.6966</v>
      </c>
      <c r="O39" s="18">
        <v>0.69399999999999995</v>
      </c>
      <c r="P39" s="18">
        <v>0.69610000000000005</v>
      </c>
      <c r="Q39" s="18">
        <v>0.69350000000000001</v>
      </c>
      <c r="R39" s="18">
        <v>0.69299999999999995</v>
      </c>
      <c r="S39" s="18">
        <v>0.69279999999999997</v>
      </c>
      <c r="T39" s="18">
        <v>0.69199999999999995</v>
      </c>
      <c r="U39" s="18">
        <v>0.69179999999999997</v>
      </c>
      <c r="V39" s="18">
        <v>0.68979999999999997</v>
      </c>
      <c r="W39" s="18">
        <v>0.68899999999999995</v>
      </c>
      <c r="X39" s="18">
        <v>0.68689999999999996</v>
      </c>
      <c r="Y39" s="18">
        <v>0.68640000000000001</v>
      </c>
      <c r="Z39" s="18">
        <v>0.68420000000000003</v>
      </c>
      <c r="AA39" s="18">
        <v>0.68569999999999998</v>
      </c>
      <c r="AB39" s="18">
        <v>0.68079999999999996</v>
      </c>
      <c r="AC39" s="18">
        <v>0.67989999999999995</v>
      </c>
      <c r="AD39" s="18">
        <v>0.67759999999999998</v>
      </c>
      <c r="AE39" s="18">
        <v>0.67700000000000005</v>
      </c>
      <c r="AF39" s="18">
        <v>0.67469999999999997</v>
      </c>
      <c r="AG39" s="18">
        <v>0.67279999999999995</v>
      </c>
      <c r="AH39" s="18">
        <v>0.67079999999999995</v>
      </c>
      <c r="AI39" s="18">
        <v>0.67179999999999995</v>
      </c>
      <c r="AJ39" s="18">
        <v>0.66810000000000003</v>
      </c>
      <c r="AK39" s="18">
        <v>0.6663</v>
      </c>
      <c r="AL39" s="18">
        <v>0.66469999999999996</v>
      </c>
      <c r="AM39" s="18">
        <v>0.66390000000000005</v>
      </c>
      <c r="AN39" s="18">
        <v>0.66169999999999995</v>
      </c>
      <c r="AO39" s="18">
        <v>0.66080000000000005</v>
      </c>
      <c r="AP39" s="18">
        <v>0.65890000000000004</v>
      </c>
      <c r="AQ39" s="18">
        <v>0.65949999999999998</v>
      </c>
      <c r="AR39" s="18">
        <v>0.65580000000000005</v>
      </c>
      <c r="AS39" s="18">
        <v>0.65469999999999995</v>
      </c>
      <c r="AT39" s="18">
        <v>0.65300000000000002</v>
      </c>
      <c r="AU39" s="18">
        <v>0.65280000000000005</v>
      </c>
      <c r="AV39" s="18">
        <v>0.65069999999999995</v>
      </c>
      <c r="AW39" s="18">
        <v>0.6492</v>
      </c>
      <c r="AX39" s="18">
        <v>0.64800000000000002</v>
      </c>
      <c r="AY39" s="18">
        <v>0.64700000000000002</v>
      </c>
      <c r="AZ39" s="18">
        <v>0.64559999999999995</v>
      </c>
      <c r="BA39" s="18">
        <v>0.64410000000000001</v>
      </c>
      <c r="BB39" s="18">
        <v>0.6431</v>
      </c>
      <c r="BC39" s="18">
        <v>0.64219999999999999</v>
      </c>
      <c r="BD39" s="18">
        <v>0.64059999999999995</v>
      </c>
      <c r="BE39" s="18">
        <v>0.6401</v>
      </c>
      <c r="BF39" s="18">
        <v>0.63870000000000005</v>
      </c>
      <c r="BG39" s="18">
        <v>0.63790000000000002</v>
      </c>
      <c r="BH39" s="18">
        <v>0.63700000000000001</v>
      </c>
      <c r="BI39" s="18">
        <v>0.63570000000000004</v>
      </c>
      <c r="BJ39" s="18">
        <v>0.63480000000000003</v>
      </c>
      <c r="BK39" s="18">
        <v>0.63390000000000002</v>
      </c>
      <c r="BL39" s="18">
        <v>0.63319999999999999</v>
      </c>
      <c r="BM39" s="18">
        <v>0.63239999999999996</v>
      </c>
      <c r="BN39" s="18">
        <v>0.63129999999999997</v>
      </c>
      <c r="BO39" s="18">
        <v>0.63090000000000002</v>
      </c>
      <c r="BP39" s="18">
        <v>0.63009999999999999</v>
      </c>
      <c r="BQ39" s="18">
        <v>0.62939999999999996</v>
      </c>
      <c r="BR39" s="18">
        <v>0.629</v>
      </c>
      <c r="BS39" s="18">
        <v>0.62839999999999996</v>
      </c>
      <c r="BT39" s="18">
        <v>0.62809999999999999</v>
      </c>
      <c r="BU39" s="18">
        <v>0.62780000000000002</v>
      </c>
      <c r="BV39" s="18">
        <v>0.62739999999999996</v>
      </c>
      <c r="BW39" s="18">
        <v>0.62719999999999998</v>
      </c>
      <c r="BX39" s="18">
        <v>0.627</v>
      </c>
      <c r="BY39" s="18">
        <v>0.627</v>
      </c>
      <c r="BZ39" s="18">
        <v>0.62639999999999996</v>
      </c>
      <c r="CA39" s="18">
        <v>0.62629999999999997</v>
      </c>
      <c r="CB39" s="18">
        <v>0.62580000000000002</v>
      </c>
      <c r="CC39" s="18">
        <v>0.626</v>
      </c>
      <c r="CD39" s="18">
        <v>0.62570000000000003</v>
      </c>
      <c r="CE39" s="18">
        <v>0.62549999999999994</v>
      </c>
      <c r="CF39" s="18">
        <v>0.62570000000000003</v>
      </c>
      <c r="CG39" s="18">
        <v>0.62480000000000002</v>
      </c>
      <c r="CH39" s="18">
        <v>0.62470000000000003</v>
      </c>
      <c r="CI39" s="18">
        <v>0.62460000000000004</v>
      </c>
      <c r="CJ39" s="18">
        <v>0.62439999999999996</v>
      </c>
      <c r="CK39" s="18">
        <v>0.62409999999999999</v>
      </c>
      <c r="CL39" s="18">
        <v>0.62370000000000003</v>
      </c>
      <c r="CM39" s="18">
        <v>0.62390000000000001</v>
      </c>
      <c r="CN39" s="18">
        <v>0.62380000000000002</v>
      </c>
      <c r="CO39" s="18">
        <v>0.62339999999999995</v>
      </c>
      <c r="CP39" s="18">
        <v>0.623</v>
      </c>
      <c r="CQ39" s="18">
        <v>0.62280000000000002</v>
      </c>
      <c r="CR39" s="18">
        <v>0.62260000000000004</v>
      </c>
      <c r="CS39" s="18">
        <v>0.62219999999999998</v>
      </c>
      <c r="CT39" s="18">
        <v>0.62219999999999998</v>
      </c>
      <c r="CU39" s="18">
        <v>0.62239999999999995</v>
      </c>
      <c r="CV39" s="18">
        <v>0.62229999999999996</v>
      </c>
      <c r="CW39" s="21"/>
    </row>
    <row r="40" spans="1:101" x14ac:dyDescent="0.25">
      <c r="B40" s="13" t="s">
        <v>6</v>
      </c>
      <c r="C40" s="16">
        <v>0.76446666666666674</v>
      </c>
      <c r="D40" s="18">
        <v>0.76319999999999999</v>
      </c>
      <c r="E40" s="18">
        <v>0.71409999999999996</v>
      </c>
      <c r="F40" s="18">
        <v>0.70220000000000005</v>
      </c>
      <c r="G40" s="18">
        <v>0.70009999999999994</v>
      </c>
      <c r="H40" s="18">
        <v>0.69750000000000001</v>
      </c>
      <c r="I40" s="18">
        <v>0.69750000000000001</v>
      </c>
      <c r="J40" s="18">
        <v>0.69840000000000002</v>
      </c>
      <c r="K40" s="18">
        <v>0.69850000000000001</v>
      </c>
      <c r="L40" s="18">
        <v>0.69589999999999996</v>
      </c>
      <c r="M40" s="18">
        <v>0.69699999999999995</v>
      </c>
      <c r="N40" s="18">
        <v>0.70099999999999996</v>
      </c>
      <c r="O40" s="18">
        <v>0.6986</v>
      </c>
      <c r="P40" s="18">
        <v>0.69189999999999996</v>
      </c>
      <c r="Q40" s="18">
        <v>0.71360000000000001</v>
      </c>
      <c r="R40" s="18">
        <v>0.7127</v>
      </c>
      <c r="S40" s="18">
        <v>0.72589999999999999</v>
      </c>
      <c r="T40" s="18">
        <v>0.74560000000000004</v>
      </c>
      <c r="U40" s="18">
        <v>0.74619999999999997</v>
      </c>
      <c r="V40" s="18">
        <v>0.73899999999999999</v>
      </c>
      <c r="W40" s="18">
        <v>0.73670000000000002</v>
      </c>
      <c r="X40" s="18">
        <v>0.73319999999999996</v>
      </c>
      <c r="Y40" s="18">
        <v>0.73580000000000001</v>
      </c>
      <c r="Z40" s="18">
        <v>0.73099999999999998</v>
      </c>
      <c r="AA40" s="18">
        <v>0.72860000000000003</v>
      </c>
      <c r="AB40" s="18">
        <v>0.72670000000000001</v>
      </c>
      <c r="AC40" s="18">
        <v>0.72350000000000003</v>
      </c>
      <c r="AD40" s="18">
        <v>0.72109999999999996</v>
      </c>
      <c r="AE40" s="18">
        <v>0.71879999999999999</v>
      </c>
      <c r="AF40" s="18">
        <v>0.71550000000000002</v>
      </c>
      <c r="AG40" s="18">
        <v>0.71299999999999997</v>
      </c>
      <c r="AH40" s="18">
        <v>0.71120000000000005</v>
      </c>
      <c r="AI40" s="18">
        <v>0.70740000000000003</v>
      </c>
      <c r="AJ40" s="18">
        <v>0.70520000000000005</v>
      </c>
      <c r="AK40" s="18">
        <v>0.70199999999999996</v>
      </c>
      <c r="AL40" s="18">
        <v>0.69950000000000001</v>
      </c>
      <c r="AM40" s="18">
        <v>0.69740000000000002</v>
      </c>
      <c r="AN40" s="18">
        <v>0.69389999999999996</v>
      </c>
      <c r="AO40" s="18">
        <v>0.69159999999999999</v>
      </c>
      <c r="AP40" s="18">
        <v>0.69140000000000001</v>
      </c>
      <c r="AQ40" s="18">
        <v>0.68669999999999998</v>
      </c>
      <c r="AR40" s="18">
        <v>0.68410000000000004</v>
      </c>
      <c r="AS40" s="18">
        <v>0.68120000000000003</v>
      </c>
      <c r="AT40" s="18">
        <v>0.67889999999999995</v>
      </c>
      <c r="AU40" s="18">
        <v>0.6764</v>
      </c>
      <c r="AV40" s="18">
        <v>0.67410000000000003</v>
      </c>
      <c r="AW40" s="18">
        <v>0.67200000000000004</v>
      </c>
      <c r="AX40" s="18">
        <v>0.67</v>
      </c>
      <c r="AY40" s="18">
        <v>0.66820000000000002</v>
      </c>
      <c r="AZ40" s="18">
        <v>0.66549999999999998</v>
      </c>
      <c r="BA40" s="18">
        <v>0.66320000000000001</v>
      </c>
      <c r="BB40" s="18">
        <v>0.66100000000000003</v>
      </c>
      <c r="BC40" s="18">
        <v>0.65910000000000002</v>
      </c>
      <c r="BD40" s="18">
        <v>0.65749999999999997</v>
      </c>
      <c r="BE40" s="18">
        <v>0.6552</v>
      </c>
      <c r="BF40" s="18">
        <v>0.6532</v>
      </c>
      <c r="BG40" s="18">
        <v>0.65229999999999999</v>
      </c>
      <c r="BH40" s="18">
        <v>0.65029999999999999</v>
      </c>
      <c r="BI40" s="18">
        <v>0.64870000000000005</v>
      </c>
      <c r="BJ40" s="18">
        <v>0.64690000000000003</v>
      </c>
      <c r="BK40" s="18">
        <v>0.64510000000000001</v>
      </c>
      <c r="BL40" s="18">
        <v>0.64359999999999995</v>
      </c>
      <c r="BM40" s="18">
        <v>0.6421</v>
      </c>
      <c r="BN40" s="18">
        <v>0.64080000000000004</v>
      </c>
      <c r="BO40" s="18">
        <v>0.63929999999999998</v>
      </c>
      <c r="BP40" s="18">
        <v>0.63790000000000002</v>
      </c>
      <c r="BQ40" s="18">
        <v>0.63719999999999999</v>
      </c>
      <c r="BR40" s="18">
        <v>0.63600000000000001</v>
      </c>
      <c r="BS40" s="18">
        <v>0.63519999999999999</v>
      </c>
      <c r="BT40" s="18">
        <v>0.63439999999999996</v>
      </c>
      <c r="BU40" s="18">
        <v>0.63390000000000002</v>
      </c>
      <c r="BV40" s="18">
        <v>0.63339999999999996</v>
      </c>
      <c r="BW40" s="18">
        <v>0.63300000000000001</v>
      </c>
      <c r="BX40" s="18">
        <v>0.63280000000000003</v>
      </c>
      <c r="BY40" s="18">
        <v>0.63270000000000004</v>
      </c>
      <c r="BZ40" s="18">
        <v>0.63229999999999997</v>
      </c>
      <c r="CA40" s="18">
        <v>0.63190000000000002</v>
      </c>
      <c r="CB40" s="18">
        <v>0.63190000000000002</v>
      </c>
      <c r="CC40" s="18">
        <v>0.63139999999999996</v>
      </c>
      <c r="CD40" s="18">
        <v>0.63119999999999998</v>
      </c>
      <c r="CE40" s="18">
        <v>0.63129999999999997</v>
      </c>
      <c r="CF40" s="18">
        <v>0.63109999999999999</v>
      </c>
      <c r="CG40" s="18">
        <v>0.63090000000000002</v>
      </c>
      <c r="CH40" s="18">
        <v>0.63049999999999995</v>
      </c>
      <c r="CI40" s="18">
        <v>0.63029999999999997</v>
      </c>
      <c r="CJ40" s="18">
        <v>0.63009999999999999</v>
      </c>
      <c r="CK40" s="18">
        <v>0.62990000000000002</v>
      </c>
      <c r="CL40" s="18">
        <v>0.63029999999999997</v>
      </c>
      <c r="CM40" s="18">
        <v>0.62929999999999997</v>
      </c>
      <c r="CN40" s="18">
        <v>0.62909999999999999</v>
      </c>
      <c r="CO40" s="18">
        <v>0.62890000000000001</v>
      </c>
      <c r="CP40" s="18">
        <v>0.62880000000000003</v>
      </c>
      <c r="CQ40" s="18">
        <v>0.62870000000000004</v>
      </c>
      <c r="CR40" s="18">
        <v>0.62839999999999996</v>
      </c>
      <c r="CS40" s="18">
        <v>0.62790000000000001</v>
      </c>
      <c r="CT40" s="18">
        <v>0.62780000000000002</v>
      </c>
      <c r="CU40" s="18">
        <v>0.62809999999999999</v>
      </c>
      <c r="CV40" s="18">
        <v>0.62780000000000002</v>
      </c>
      <c r="CW40" s="21"/>
    </row>
    <row r="41" spans="1:101" x14ac:dyDescent="0.25">
      <c r="B41" s="13" t="s">
        <v>7</v>
      </c>
      <c r="C41" s="16">
        <v>0.76446666666666674</v>
      </c>
      <c r="D41" s="18">
        <v>0.76570000000000005</v>
      </c>
      <c r="E41" s="18">
        <v>0.71609999999999996</v>
      </c>
      <c r="F41" s="18">
        <v>0.7036</v>
      </c>
      <c r="G41" s="18">
        <v>0.7</v>
      </c>
      <c r="H41" s="18">
        <v>0.6986</v>
      </c>
      <c r="I41" s="18">
        <v>0.69669999999999999</v>
      </c>
      <c r="J41" s="18">
        <v>0.69940000000000002</v>
      </c>
      <c r="K41" s="18">
        <v>0.69599999999999995</v>
      </c>
      <c r="L41" s="18">
        <v>0.69950000000000001</v>
      </c>
      <c r="M41" s="18">
        <v>0.7006</v>
      </c>
      <c r="N41" s="18">
        <v>0.70169999999999999</v>
      </c>
      <c r="O41" s="18">
        <v>0.70189999999999997</v>
      </c>
      <c r="P41" s="18">
        <v>0.70209999999999995</v>
      </c>
      <c r="Q41" s="18">
        <v>0.70089999999999997</v>
      </c>
      <c r="R41" s="18">
        <v>0.70020000000000004</v>
      </c>
      <c r="S41" s="18">
        <v>0.69979999999999998</v>
      </c>
      <c r="T41" s="18">
        <v>0.70050000000000001</v>
      </c>
      <c r="U41" s="18">
        <v>0.69989999999999997</v>
      </c>
      <c r="V41" s="18">
        <v>0.69450000000000001</v>
      </c>
      <c r="W41" s="18">
        <v>0.69210000000000005</v>
      </c>
      <c r="X41" s="18">
        <v>0.69079999999999997</v>
      </c>
      <c r="Y41" s="18">
        <v>0.68799999999999994</v>
      </c>
      <c r="Z41" s="18">
        <v>0.68740000000000001</v>
      </c>
      <c r="AA41" s="18">
        <v>0.68730000000000002</v>
      </c>
      <c r="AB41" s="18">
        <v>0.6855</v>
      </c>
      <c r="AC41" s="18">
        <v>0.68169999999999997</v>
      </c>
      <c r="AD41" s="18">
        <v>0.68269999999999997</v>
      </c>
      <c r="AE41" s="18">
        <v>0.68</v>
      </c>
      <c r="AF41" s="18">
        <v>0.67800000000000005</v>
      </c>
      <c r="AG41" s="18">
        <v>0.67569999999999997</v>
      </c>
      <c r="AH41" s="18">
        <v>0.67330000000000001</v>
      </c>
      <c r="AI41" s="18">
        <v>0.67210000000000003</v>
      </c>
      <c r="AJ41" s="18">
        <v>0.6704</v>
      </c>
      <c r="AK41" s="18">
        <v>0.66979999999999995</v>
      </c>
      <c r="AL41" s="18">
        <v>0.66800000000000004</v>
      </c>
      <c r="AM41" s="18">
        <v>0.66610000000000003</v>
      </c>
      <c r="AN41" s="18">
        <v>0.66439999999999999</v>
      </c>
      <c r="AO41" s="18">
        <v>0.66290000000000004</v>
      </c>
      <c r="AP41" s="18">
        <v>0.66149999999999998</v>
      </c>
      <c r="AQ41" s="18">
        <v>0.65959999999999996</v>
      </c>
      <c r="AR41" s="18">
        <v>0.65880000000000005</v>
      </c>
      <c r="AS41" s="18">
        <v>0.65649999999999997</v>
      </c>
      <c r="AT41" s="18">
        <v>0.6552</v>
      </c>
      <c r="AU41" s="18">
        <v>0.6542</v>
      </c>
      <c r="AV41" s="18">
        <v>0.65229999999999999</v>
      </c>
      <c r="AW41" s="18">
        <v>0.65110000000000001</v>
      </c>
      <c r="AX41" s="18">
        <v>0.64980000000000004</v>
      </c>
      <c r="AY41" s="18">
        <v>0.64839999999999998</v>
      </c>
      <c r="AZ41" s="18">
        <v>0.64749999999999996</v>
      </c>
      <c r="BA41" s="18">
        <v>0.64590000000000003</v>
      </c>
      <c r="BB41" s="18">
        <v>0.64529999999999998</v>
      </c>
      <c r="BC41" s="18">
        <v>0.64370000000000005</v>
      </c>
      <c r="BD41" s="18">
        <v>0.64229999999999998</v>
      </c>
      <c r="BE41" s="18">
        <v>0.6411</v>
      </c>
      <c r="BF41" s="18">
        <v>0.64019999999999999</v>
      </c>
      <c r="BG41" s="18">
        <v>0.63919999999999999</v>
      </c>
      <c r="BH41" s="18">
        <v>0.63839999999999997</v>
      </c>
      <c r="BI41" s="18">
        <v>0.63759999999999994</v>
      </c>
      <c r="BJ41" s="18">
        <v>0.63639999999999997</v>
      </c>
      <c r="BK41" s="18">
        <v>0.63549999999999995</v>
      </c>
      <c r="BL41" s="18">
        <v>0.63490000000000002</v>
      </c>
      <c r="BM41" s="18">
        <v>0.6341</v>
      </c>
      <c r="BN41" s="18">
        <v>0.63329999999999997</v>
      </c>
      <c r="BO41" s="18">
        <v>0.63260000000000005</v>
      </c>
      <c r="BP41" s="18">
        <v>0.63200000000000001</v>
      </c>
      <c r="BQ41" s="18">
        <v>0.63170000000000004</v>
      </c>
      <c r="BR41" s="18">
        <v>0.63109999999999999</v>
      </c>
      <c r="BS41" s="18">
        <v>0.63090000000000002</v>
      </c>
      <c r="BT41" s="18">
        <v>0.63060000000000005</v>
      </c>
      <c r="BU41" s="18">
        <v>0.63039999999999996</v>
      </c>
      <c r="BV41" s="18">
        <v>0.63009999999999999</v>
      </c>
      <c r="BW41" s="18">
        <v>0.62980000000000003</v>
      </c>
      <c r="BX41" s="18">
        <v>0.62949999999999995</v>
      </c>
      <c r="BY41" s="18">
        <v>0.62949999999999995</v>
      </c>
      <c r="BZ41" s="18">
        <v>0.62909999999999999</v>
      </c>
      <c r="CA41" s="18">
        <v>0.62880000000000003</v>
      </c>
      <c r="CB41" s="18">
        <v>0.62860000000000005</v>
      </c>
      <c r="CC41" s="18">
        <v>0.62849999999999995</v>
      </c>
      <c r="CD41" s="18">
        <v>0.62819999999999998</v>
      </c>
      <c r="CE41" s="18">
        <v>0.62819999999999998</v>
      </c>
      <c r="CF41" s="18">
        <v>0.62809999999999999</v>
      </c>
      <c r="CG41" s="18">
        <v>0.62749999999999995</v>
      </c>
      <c r="CH41" s="18">
        <v>0.62729999999999997</v>
      </c>
      <c r="CI41" s="18">
        <v>0.62719999999999998</v>
      </c>
      <c r="CJ41" s="18">
        <v>0.62739999999999996</v>
      </c>
      <c r="CK41" s="18">
        <v>0.62670000000000003</v>
      </c>
      <c r="CL41" s="18">
        <v>0.62749999999999995</v>
      </c>
      <c r="CM41" s="18">
        <v>0.62670000000000003</v>
      </c>
      <c r="CN41" s="18">
        <v>0.62629999999999997</v>
      </c>
      <c r="CO41" s="18">
        <v>0.62590000000000001</v>
      </c>
      <c r="CP41" s="18">
        <v>0.62549999999999994</v>
      </c>
      <c r="CQ41" s="18">
        <v>0.626</v>
      </c>
      <c r="CR41" s="18">
        <v>0.62639999999999996</v>
      </c>
      <c r="CS41" s="18">
        <v>0.625</v>
      </c>
      <c r="CT41" s="18">
        <v>0.62480000000000002</v>
      </c>
      <c r="CU41" s="18">
        <v>0.625</v>
      </c>
      <c r="CV41" s="18">
        <v>0.62470000000000003</v>
      </c>
      <c r="CW41" s="21"/>
    </row>
    <row r="42" spans="1:101" x14ac:dyDescent="0.25">
      <c r="B42" s="13" t="s">
        <v>14</v>
      </c>
      <c r="C42" s="16">
        <v>0.76446666666666674</v>
      </c>
      <c r="D42" s="18">
        <v>0.80359999999999998</v>
      </c>
      <c r="E42" s="18">
        <v>0.74929999999999997</v>
      </c>
      <c r="F42" s="18">
        <v>0.73829999999999996</v>
      </c>
      <c r="G42" s="18">
        <v>0.73609999999999998</v>
      </c>
      <c r="H42" s="18">
        <v>0.73550000000000004</v>
      </c>
      <c r="I42" s="18">
        <v>0.73550000000000004</v>
      </c>
      <c r="J42" s="18">
        <v>0.73540000000000005</v>
      </c>
      <c r="K42" s="18">
        <v>0.73509999999999998</v>
      </c>
      <c r="L42" s="18">
        <v>0.7349</v>
      </c>
      <c r="M42" s="18">
        <v>0.73480000000000001</v>
      </c>
      <c r="N42" s="18">
        <v>0.7349</v>
      </c>
      <c r="O42" s="18">
        <v>0.73480000000000001</v>
      </c>
      <c r="P42" s="18">
        <v>0.73460000000000003</v>
      </c>
      <c r="Q42" s="18">
        <v>0.73480000000000001</v>
      </c>
      <c r="R42" s="18">
        <v>0.73429999999999995</v>
      </c>
      <c r="S42" s="18">
        <v>0.73429999999999995</v>
      </c>
      <c r="T42" s="18">
        <v>0.73450000000000004</v>
      </c>
      <c r="U42" s="18">
        <v>0.73419999999999996</v>
      </c>
      <c r="V42" s="18">
        <v>0.73419999999999996</v>
      </c>
      <c r="W42" s="18">
        <v>0.73399999999999999</v>
      </c>
      <c r="X42" s="18">
        <v>0.73399999999999999</v>
      </c>
      <c r="Y42" s="18">
        <v>0.73380000000000001</v>
      </c>
      <c r="Z42" s="18">
        <v>0.73380000000000001</v>
      </c>
      <c r="AA42" s="18">
        <v>0.73399999999999999</v>
      </c>
      <c r="AB42" s="18">
        <v>0.73380000000000001</v>
      </c>
      <c r="AC42" s="18">
        <v>0.73329999999999995</v>
      </c>
      <c r="AD42" s="18">
        <v>0.73340000000000005</v>
      </c>
      <c r="AE42" s="18">
        <v>0.73360000000000003</v>
      </c>
      <c r="AF42" s="18">
        <v>0.73319999999999996</v>
      </c>
      <c r="AG42" s="18">
        <v>0.73329999999999995</v>
      </c>
      <c r="AH42" s="18">
        <v>0.73319999999999996</v>
      </c>
      <c r="AI42" s="18">
        <v>0.73340000000000005</v>
      </c>
      <c r="AJ42" s="18">
        <v>0.73329999999999995</v>
      </c>
      <c r="AK42" s="18">
        <v>0.73299999999999998</v>
      </c>
      <c r="AL42" s="18">
        <v>0.7329</v>
      </c>
      <c r="AM42" s="18">
        <v>0.7329</v>
      </c>
      <c r="AN42" s="18">
        <v>0.73260000000000003</v>
      </c>
      <c r="AO42" s="18">
        <v>0.73260000000000003</v>
      </c>
      <c r="AP42" s="18">
        <v>0.73260000000000003</v>
      </c>
      <c r="AQ42" s="18">
        <v>0.73250000000000004</v>
      </c>
      <c r="AR42" s="18">
        <v>0.73250000000000004</v>
      </c>
      <c r="AS42" s="18">
        <v>0.73250000000000004</v>
      </c>
      <c r="AT42" s="18">
        <v>0.73219999999999996</v>
      </c>
      <c r="AU42" s="18">
        <v>0.73229999999999995</v>
      </c>
      <c r="AV42" s="18">
        <v>0.73229999999999995</v>
      </c>
      <c r="AW42" s="18">
        <v>0.73250000000000004</v>
      </c>
      <c r="AX42" s="18">
        <v>0.73199999999999998</v>
      </c>
      <c r="AY42" s="18">
        <v>0.73199999999999998</v>
      </c>
      <c r="AZ42" s="18">
        <v>0.73209999999999997</v>
      </c>
      <c r="BA42" s="18">
        <v>0.73160000000000003</v>
      </c>
      <c r="BB42" s="18">
        <v>0.73199999999999998</v>
      </c>
      <c r="BC42" s="18">
        <v>0.73170000000000002</v>
      </c>
      <c r="BD42" s="18">
        <v>0.73180000000000001</v>
      </c>
      <c r="BE42" s="18">
        <v>0.73160000000000003</v>
      </c>
      <c r="BF42" s="18">
        <v>0.73150000000000004</v>
      </c>
      <c r="BG42" s="18">
        <v>0.73129999999999995</v>
      </c>
      <c r="BH42" s="18">
        <v>0.73140000000000005</v>
      </c>
      <c r="BI42" s="18">
        <v>0.73119999999999996</v>
      </c>
      <c r="BJ42" s="18">
        <v>0.73129999999999995</v>
      </c>
      <c r="BK42" s="18">
        <v>0.73119999999999996</v>
      </c>
      <c r="BL42" s="18">
        <v>0.73089999999999999</v>
      </c>
      <c r="BM42" s="18">
        <v>0.73099999999999998</v>
      </c>
      <c r="BN42" s="18">
        <v>0.73089999999999999</v>
      </c>
      <c r="BO42" s="18">
        <v>0.73050000000000004</v>
      </c>
      <c r="BP42" s="18">
        <v>0.73040000000000005</v>
      </c>
      <c r="BQ42" s="18">
        <v>0.73070000000000002</v>
      </c>
      <c r="BR42" s="18">
        <v>0.73029999999999995</v>
      </c>
      <c r="BS42" s="18">
        <v>0.73060000000000003</v>
      </c>
      <c r="BT42" s="18">
        <v>0.73050000000000004</v>
      </c>
      <c r="BU42" s="18">
        <v>0.73040000000000005</v>
      </c>
      <c r="BV42" s="18">
        <v>0.73019999999999996</v>
      </c>
      <c r="BW42" s="18">
        <v>0.73050000000000004</v>
      </c>
      <c r="BX42" s="18">
        <v>0.73019999999999996</v>
      </c>
      <c r="BY42" s="18">
        <v>0.73019999999999996</v>
      </c>
      <c r="BZ42" s="18">
        <v>0.73040000000000005</v>
      </c>
      <c r="CA42" s="18">
        <v>0.73</v>
      </c>
      <c r="CB42" s="18">
        <v>0.73</v>
      </c>
      <c r="CC42" s="18">
        <v>0.73</v>
      </c>
      <c r="CD42" s="18">
        <v>0.73</v>
      </c>
      <c r="CE42" s="18">
        <v>0.73</v>
      </c>
      <c r="CF42" s="18">
        <v>0.73</v>
      </c>
      <c r="CG42" s="18">
        <v>0.72960000000000003</v>
      </c>
      <c r="CH42" s="18">
        <v>0.72950000000000004</v>
      </c>
      <c r="CI42" s="18">
        <v>0.72950000000000004</v>
      </c>
      <c r="CJ42" s="18">
        <v>0.72950000000000004</v>
      </c>
      <c r="CK42" s="18">
        <v>0.72940000000000005</v>
      </c>
      <c r="CL42" s="18">
        <v>0.72950000000000004</v>
      </c>
      <c r="CM42" s="18">
        <v>0.72919999999999996</v>
      </c>
      <c r="CN42" s="18">
        <v>0.72970000000000002</v>
      </c>
      <c r="CO42" s="18">
        <v>0.72929999999999995</v>
      </c>
      <c r="CP42" s="18">
        <v>0.72929999999999995</v>
      </c>
      <c r="CQ42" s="18">
        <v>0.72899999999999998</v>
      </c>
      <c r="CR42" s="18">
        <v>0.72899999999999998</v>
      </c>
      <c r="CS42" s="18">
        <v>0.72889999999999999</v>
      </c>
      <c r="CT42" s="18">
        <v>0.72860000000000003</v>
      </c>
      <c r="CU42" s="18">
        <v>0.72909999999999997</v>
      </c>
      <c r="CV42" s="18">
        <v>0.72909999999999997</v>
      </c>
      <c r="CW42" s="21"/>
    </row>
    <row r="43" spans="1:101" x14ac:dyDescent="0.25">
      <c r="B43" s="13" t="s">
        <v>14</v>
      </c>
      <c r="C43" s="16">
        <v>0.76446666666666674</v>
      </c>
      <c r="D43" s="18">
        <v>0.82799999999999996</v>
      </c>
      <c r="E43" s="18">
        <v>0.76910000000000001</v>
      </c>
      <c r="F43" s="18">
        <v>0.75849999999999995</v>
      </c>
      <c r="G43" s="18">
        <v>0.75690000000000002</v>
      </c>
      <c r="H43" s="18">
        <v>0.75609999999999999</v>
      </c>
      <c r="I43" s="18">
        <v>0.75549999999999995</v>
      </c>
      <c r="J43" s="18">
        <v>0.75519999999999998</v>
      </c>
      <c r="K43" s="18">
        <v>0.75490000000000002</v>
      </c>
      <c r="L43" s="18">
        <v>0.75490000000000002</v>
      </c>
      <c r="M43" s="18">
        <v>0.75480000000000003</v>
      </c>
      <c r="N43" s="18">
        <v>0.75480000000000003</v>
      </c>
      <c r="O43" s="18">
        <v>0.75480000000000003</v>
      </c>
      <c r="P43" s="18">
        <v>0.75460000000000005</v>
      </c>
      <c r="Q43" s="18">
        <v>0.75419999999999998</v>
      </c>
      <c r="R43" s="18">
        <v>0.75419999999999998</v>
      </c>
      <c r="S43" s="18">
        <v>0.75439999999999996</v>
      </c>
      <c r="T43" s="18">
        <v>0.75439999999999996</v>
      </c>
      <c r="U43" s="18">
        <v>0.75419999999999998</v>
      </c>
      <c r="V43" s="18">
        <v>0.754</v>
      </c>
      <c r="W43" s="18">
        <v>0.75380000000000003</v>
      </c>
      <c r="X43" s="18">
        <v>0.75380000000000003</v>
      </c>
      <c r="Y43" s="18">
        <v>0.75380000000000003</v>
      </c>
      <c r="Z43" s="18">
        <v>0.75380000000000003</v>
      </c>
      <c r="AA43" s="18">
        <v>0.75380000000000003</v>
      </c>
      <c r="AB43" s="18">
        <v>0.75390000000000001</v>
      </c>
      <c r="AC43" s="18">
        <v>0.75329999999999997</v>
      </c>
      <c r="AD43" s="18">
        <v>0.75329999999999997</v>
      </c>
      <c r="AE43" s="18">
        <v>0.75309999999999999</v>
      </c>
      <c r="AF43" s="18">
        <v>0.753</v>
      </c>
      <c r="AG43" s="18">
        <v>0.75280000000000002</v>
      </c>
      <c r="AH43" s="18">
        <v>0.75309999999999999</v>
      </c>
      <c r="AI43" s="18">
        <v>0.753</v>
      </c>
      <c r="AJ43" s="18">
        <v>0.75270000000000004</v>
      </c>
      <c r="AK43" s="18">
        <v>0.75270000000000004</v>
      </c>
      <c r="AL43" s="18">
        <v>0.75249999999999995</v>
      </c>
      <c r="AM43" s="18">
        <v>0.75229999999999997</v>
      </c>
      <c r="AN43" s="18">
        <v>0.75260000000000005</v>
      </c>
      <c r="AO43" s="18">
        <v>0.75260000000000005</v>
      </c>
      <c r="AP43" s="18">
        <v>0.75239999999999996</v>
      </c>
      <c r="AQ43" s="18">
        <v>0.75229999999999997</v>
      </c>
      <c r="AR43" s="18">
        <v>0.75190000000000001</v>
      </c>
      <c r="AS43" s="18">
        <v>0.75190000000000001</v>
      </c>
      <c r="AT43" s="18">
        <v>0.752</v>
      </c>
      <c r="AU43" s="18">
        <v>0.75190000000000001</v>
      </c>
      <c r="AV43" s="18">
        <v>0.75180000000000002</v>
      </c>
      <c r="AW43" s="18">
        <v>0.752</v>
      </c>
      <c r="AX43" s="18">
        <v>0.75180000000000002</v>
      </c>
      <c r="AY43" s="18">
        <v>0.75180000000000002</v>
      </c>
      <c r="AZ43" s="18">
        <v>0.75160000000000005</v>
      </c>
      <c r="BA43" s="18">
        <v>0.75149999999999995</v>
      </c>
      <c r="BB43" s="18">
        <v>0.75139999999999996</v>
      </c>
      <c r="BC43" s="18">
        <v>0.75149999999999995</v>
      </c>
      <c r="BD43" s="18">
        <v>0.75139999999999996</v>
      </c>
      <c r="BE43" s="18">
        <v>0.75119999999999998</v>
      </c>
      <c r="BF43" s="18">
        <v>0.75119999999999998</v>
      </c>
      <c r="BG43" s="18">
        <v>0.75119999999999998</v>
      </c>
      <c r="BH43" s="18">
        <v>0.751</v>
      </c>
      <c r="BI43" s="18">
        <v>0.751</v>
      </c>
      <c r="BJ43" s="18">
        <v>0.75060000000000004</v>
      </c>
      <c r="BK43" s="18">
        <v>0.75090000000000001</v>
      </c>
      <c r="BL43" s="18">
        <v>0.75080000000000002</v>
      </c>
      <c r="BM43" s="18">
        <v>0.75070000000000003</v>
      </c>
      <c r="BN43" s="18">
        <v>0.75049999999999994</v>
      </c>
      <c r="BO43" s="18">
        <v>0.75029999999999997</v>
      </c>
      <c r="BP43" s="18">
        <v>0.75019999999999998</v>
      </c>
      <c r="BQ43" s="18">
        <v>0.75019999999999998</v>
      </c>
      <c r="BR43" s="18">
        <v>0.75019999999999998</v>
      </c>
      <c r="BS43" s="18">
        <v>0.75029999999999997</v>
      </c>
      <c r="BT43" s="18">
        <v>0.75009999999999999</v>
      </c>
      <c r="BU43" s="18">
        <v>0.75049999999999994</v>
      </c>
      <c r="BV43" s="18">
        <v>0.75</v>
      </c>
      <c r="BW43" s="18">
        <v>0.75</v>
      </c>
      <c r="BX43" s="18">
        <v>0.74980000000000002</v>
      </c>
      <c r="BY43" s="18">
        <v>0.74980000000000002</v>
      </c>
      <c r="BZ43" s="18">
        <v>0.74970000000000003</v>
      </c>
      <c r="CA43" s="18">
        <v>0.74960000000000004</v>
      </c>
      <c r="CB43" s="18">
        <v>0.74970000000000003</v>
      </c>
      <c r="CC43" s="18">
        <v>0.74970000000000003</v>
      </c>
      <c r="CD43" s="18">
        <v>0.74950000000000006</v>
      </c>
      <c r="CE43" s="18">
        <v>0.74970000000000003</v>
      </c>
      <c r="CF43" s="18">
        <v>0.74950000000000006</v>
      </c>
      <c r="CG43" s="18">
        <v>0.74929999999999997</v>
      </c>
      <c r="CH43" s="18">
        <v>0.74929999999999997</v>
      </c>
      <c r="CI43" s="18">
        <v>0.74939999999999996</v>
      </c>
      <c r="CJ43" s="18">
        <v>0.74919999999999998</v>
      </c>
      <c r="CK43" s="18">
        <v>0.74909999999999999</v>
      </c>
      <c r="CL43" s="18">
        <v>0.74880000000000002</v>
      </c>
      <c r="CM43" s="18">
        <v>0.74909999999999999</v>
      </c>
      <c r="CN43" s="18">
        <v>0.74909999999999999</v>
      </c>
      <c r="CO43" s="18">
        <v>0.74860000000000004</v>
      </c>
      <c r="CP43" s="18">
        <v>0.74860000000000004</v>
      </c>
      <c r="CQ43" s="18">
        <v>0.74919999999999998</v>
      </c>
      <c r="CR43" s="18">
        <v>0.74850000000000005</v>
      </c>
      <c r="CS43" s="18">
        <v>0.74870000000000003</v>
      </c>
      <c r="CT43" s="18">
        <v>0.74839999999999995</v>
      </c>
      <c r="CU43" s="18">
        <v>0.74870000000000003</v>
      </c>
      <c r="CV43" s="18">
        <v>0.74860000000000004</v>
      </c>
      <c r="CW43" s="21"/>
    </row>
    <row r="44" spans="1:101" x14ac:dyDescent="0.25">
      <c r="B44" s="13" t="s">
        <v>14</v>
      </c>
      <c r="C44" s="16">
        <v>0.76446666666666674</v>
      </c>
      <c r="D44" s="18">
        <v>0.8175</v>
      </c>
      <c r="E44" s="18">
        <v>0.76249999999999996</v>
      </c>
      <c r="F44" s="18">
        <v>0.75409999999999999</v>
      </c>
      <c r="G44" s="18">
        <v>0.75290000000000001</v>
      </c>
      <c r="H44" s="18">
        <v>0.75249999999999995</v>
      </c>
      <c r="I44" s="18">
        <v>0.752</v>
      </c>
      <c r="J44" s="18">
        <v>0.75190000000000001</v>
      </c>
      <c r="K44" s="18">
        <v>0.75180000000000002</v>
      </c>
      <c r="L44" s="18">
        <v>0.75170000000000003</v>
      </c>
      <c r="M44" s="18">
        <v>0.75129999999999997</v>
      </c>
      <c r="N44" s="18">
        <v>0.75160000000000005</v>
      </c>
      <c r="O44" s="18">
        <v>0.75139999999999996</v>
      </c>
      <c r="P44" s="18">
        <v>0.75139999999999996</v>
      </c>
      <c r="Q44" s="18">
        <v>0.751</v>
      </c>
      <c r="R44" s="18">
        <v>0.75109999999999999</v>
      </c>
      <c r="S44" s="18">
        <v>0.75080000000000002</v>
      </c>
      <c r="T44" s="18">
        <v>0.751</v>
      </c>
      <c r="U44" s="18">
        <v>0.75080000000000002</v>
      </c>
      <c r="V44" s="18">
        <v>0.75090000000000001</v>
      </c>
      <c r="W44" s="18">
        <v>0.75090000000000001</v>
      </c>
      <c r="X44" s="18">
        <v>0.75080000000000002</v>
      </c>
      <c r="Y44" s="18">
        <v>0.75049999999999994</v>
      </c>
      <c r="Z44" s="18">
        <v>0.75070000000000003</v>
      </c>
      <c r="AA44" s="18">
        <v>0.75080000000000002</v>
      </c>
      <c r="AB44" s="18">
        <v>0.75039999999999996</v>
      </c>
      <c r="AC44" s="18">
        <v>0.75</v>
      </c>
      <c r="AD44" s="18">
        <v>0.74980000000000002</v>
      </c>
      <c r="AE44" s="18">
        <v>0.75039999999999996</v>
      </c>
      <c r="AF44" s="18">
        <v>0.75</v>
      </c>
      <c r="AG44" s="18">
        <v>0.74990000000000001</v>
      </c>
      <c r="AH44" s="18">
        <v>0.75</v>
      </c>
      <c r="AI44" s="18">
        <v>0.74990000000000001</v>
      </c>
      <c r="AJ44" s="18">
        <v>0.74950000000000006</v>
      </c>
      <c r="AK44" s="18">
        <v>0.74970000000000003</v>
      </c>
      <c r="AL44" s="18">
        <v>0.74950000000000006</v>
      </c>
      <c r="AM44" s="18">
        <v>0.74960000000000004</v>
      </c>
      <c r="AN44" s="18">
        <v>0.74939999999999996</v>
      </c>
      <c r="AO44" s="18">
        <v>0.74970000000000003</v>
      </c>
      <c r="AP44" s="18">
        <v>0.74919999999999998</v>
      </c>
      <c r="AQ44" s="18">
        <v>0.74909999999999999</v>
      </c>
      <c r="AR44" s="18">
        <v>0.74890000000000001</v>
      </c>
      <c r="AS44" s="18">
        <v>0.749</v>
      </c>
      <c r="AT44" s="18">
        <v>0.74860000000000004</v>
      </c>
      <c r="AU44" s="18">
        <v>0.74909999999999999</v>
      </c>
      <c r="AV44" s="18">
        <v>0.74870000000000003</v>
      </c>
      <c r="AW44" s="18">
        <v>0.74909999999999999</v>
      </c>
      <c r="AX44" s="18">
        <v>0.74880000000000002</v>
      </c>
      <c r="AY44" s="18">
        <v>0.74860000000000004</v>
      </c>
      <c r="AZ44" s="18">
        <v>0.74870000000000003</v>
      </c>
      <c r="BA44" s="18">
        <v>0.74819999999999998</v>
      </c>
      <c r="BB44" s="18">
        <v>0.74819999999999998</v>
      </c>
      <c r="BC44" s="18">
        <v>0.74819999999999998</v>
      </c>
      <c r="BD44" s="18">
        <v>0.74819999999999998</v>
      </c>
      <c r="BE44" s="18">
        <v>0.74819999999999998</v>
      </c>
      <c r="BF44" s="18">
        <v>0.74809999999999999</v>
      </c>
      <c r="BG44" s="18">
        <v>0.748</v>
      </c>
      <c r="BH44" s="18">
        <v>0.74790000000000001</v>
      </c>
      <c r="BI44" s="18">
        <v>0.74790000000000001</v>
      </c>
      <c r="BJ44" s="18">
        <v>0.74770000000000003</v>
      </c>
      <c r="BK44" s="18">
        <v>0.74790000000000001</v>
      </c>
      <c r="BL44" s="18">
        <v>0.74729999999999996</v>
      </c>
      <c r="BM44" s="18">
        <v>0.74770000000000003</v>
      </c>
      <c r="BN44" s="18">
        <v>0.74719999999999998</v>
      </c>
      <c r="BO44" s="18">
        <v>0.74719999999999998</v>
      </c>
      <c r="BP44" s="18">
        <v>0.74690000000000001</v>
      </c>
      <c r="BQ44" s="18">
        <v>0.74729999999999996</v>
      </c>
      <c r="BR44" s="18">
        <v>0.747</v>
      </c>
      <c r="BS44" s="18">
        <v>0.74719999999999998</v>
      </c>
      <c r="BT44" s="18">
        <v>0.74709999999999999</v>
      </c>
      <c r="BU44" s="18">
        <v>0.74709999999999999</v>
      </c>
      <c r="BV44" s="18">
        <v>0.74690000000000001</v>
      </c>
      <c r="BW44" s="18">
        <v>0.74690000000000001</v>
      </c>
      <c r="BX44" s="18">
        <v>0.74660000000000004</v>
      </c>
      <c r="BY44" s="18">
        <v>0.74670000000000003</v>
      </c>
      <c r="BZ44" s="18">
        <v>0.74650000000000005</v>
      </c>
      <c r="CA44" s="18">
        <v>0.74660000000000004</v>
      </c>
      <c r="CB44" s="18">
        <v>0.74670000000000003</v>
      </c>
      <c r="CC44" s="18">
        <v>0.74650000000000005</v>
      </c>
      <c r="CD44" s="18">
        <v>0.74650000000000005</v>
      </c>
      <c r="CE44" s="18">
        <v>0.74660000000000004</v>
      </c>
      <c r="CF44" s="18">
        <v>0.74639999999999995</v>
      </c>
      <c r="CG44" s="18">
        <v>0.74619999999999997</v>
      </c>
      <c r="CH44" s="18">
        <v>0.74629999999999996</v>
      </c>
      <c r="CI44" s="18">
        <v>0.74580000000000002</v>
      </c>
      <c r="CJ44" s="18">
        <v>0.74590000000000001</v>
      </c>
      <c r="CK44" s="18">
        <v>0.74570000000000003</v>
      </c>
      <c r="CL44" s="18">
        <v>0.74570000000000003</v>
      </c>
      <c r="CM44" s="18">
        <v>0.74609999999999999</v>
      </c>
      <c r="CN44" s="18">
        <v>0.746</v>
      </c>
      <c r="CO44" s="18">
        <v>0.74580000000000002</v>
      </c>
      <c r="CP44" s="18">
        <v>0.74580000000000002</v>
      </c>
      <c r="CQ44" s="18">
        <v>0.74529999999999996</v>
      </c>
      <c r="CR44" s="18">
        <v>0.74550000000000005</v>
      </c>
      <c r="CS44" s="18">
        <v>0.74519999999999997</v>
      </c>
      <c r="CT44" s="18">
        <v>0.74539999999999995</v>
      </c>
      <c r="CU44" s="18">
        <v>0.74550000000000005</v>
      </c>
      <c r="CV44" s="18">
        <v>0.74560000000000004</v>
      </c>
      <c r="CW44" s="21"/>
    </row>
    <row r="45" spans="1:101" x14ac:dyDescent="0.25">
      <c r="D45" s="2"/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AFF8C0-26A0-485F-8879-F6054E846BC0}">
  <dimension ref="A2:K6"/>
  <sheetViews>
    <sheetView workbookViewId="0">
      <selection activeCell="A2" sqref="A2:A5"/>
    </sheetView>
  </sheetViews>
  <sheetFormatPr defaultRowHeight="15.75" x14ac:dyDescent="0.25"/>
  <sheetData>
    <row r="2" spans="1:11" x14ac:dyDescent="0.25">
      <c r="A2" s="23">
        <v>1</v>
      </c>
      <c r="B2" s="13" t="s">
        <v>10</v>
      </c>
      <c r="C2" s="11">
        <f>'µmol Ester Cleaved'!CU26/TTON!$J$4</f>
        <v>10.787344195461568</v>
      </c>
      <c r="F2" s="22" t="s">
        <v>21</v>
      </c>
      <c r="G2" s="22"/>
      <c r="H2" s="22"/>
      <c r="I2" s="22"/>
      <c r="J2" s="22"/>
      <c r="K2" s="22"/>
    </row>
    <row r="3" spans="1:11" x14ac:dyDescent="0.25">
      <c r="A3" s="23">
        <v>2</v>
      </c>
      <c r="B3" s="13" t="s">
        <v>9</v>
      </c>
      <c r="C3" s="11">
        <f>'µmol Ester Cleaved'!CU27/TTON!$J$4</f>
        <v>7.9184717687864028</v>
      </c>
      <c r="F3" s="22">
        <v>1E-4</v>
      </c>
      <c r="G3" s="22" t="s">
        <v>22</v>
      </c>
      <c r="H3" s="22">
        <v>2.0000000000000001E-4</v>
      </c>
      <c r="I3" s="22" t="s">
        <v>23</v>
      </c>
      <c r="J3" s="22">
        <v>2E-8</v>
      </c>
      <c r="K3" s="22" t="s">
        <v>22</v>
      </c>
    </row>
    <row r="4" spans="1:11" x14ac:dyDescent="0.25">
      <c r="A4" s="23">
        <v>10</v>
      </c>
      <c r="B4" s="13" t="s">
        <v>11</v>
      </c>
      <c r="C4" s="11">
        <f>'µmol Ester Cleaved'!CU28/TTON!$J$4</f>
        <v>14.410975070476889</v>
      </c>
      <c r="F4" s="22"/>
      <c r="G4" s="22" t="s">
        <v>23</v>
      </c>
      <c r="H4" s="22"/>
      <c r="I4" s="22"/>
      <c r="J4" s="22">
        <v>0.02</v>
      </c>
      <c r="K4" s="22" t="s">
        <v>24</v>
      </c>
    </row>
    <row r="5" spans="1:11" x14ac:dyDescent="0.25">
      <c r="A5" s="23">
        <v>11</v>
      </c>
      <c r="B5" s="13" t="s">
        <v>12</v>
      </c>
      <c r="C5" s="11">
        <f>'µmol Ester Cleaved'!CU29/TTON!$J$4</f>
        <v>8.6116979277704857</v>
      </c>
    </row>
    <row r="6" spans="1:11" x14ac:dyDescent="0.25">
      <c r="B6" s="13" t="s">
        <v>13</v>
      </c>
      <c r="C6" s="11">
        <f>'µmol Ester Cleaved'!CU30/TTON!$J$4</f>
        <v>4.9671799453590637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8E282-F739-4142-9751-B02AE2FE6277}">
  <dimension ref="A1:CW62"/>
  <sheetViews>
    <sheetView zoomScale="77" zoomScaleNormal="77" workbookViewId="0">
      <selection activeCell="A17" sqref="A17:A20"/>
    </sheetView>
  </sheetViews>
  <sheetFormatPr defaultColWidth="11" defaultRowHeight="12.75" x14ac:dyDescent="0.2"/>
  <cols>
    <col min="1" max="1" width="11" style="23"/>
    <col min="2" max="2" width="10.875" style="28"/>
    <col min="3" max="16384" width="11" style="23"/>
  </cols>
  <sheetData>
    <row r="1" spans="1:101" x14ac:dyDescent="0.2">
      <c r="B1" s="23" t="s">
        <v>2</v>
      </c>
    </row>
    <row r="2" spans="1:101" x14ac:dyDescent="0.2">
      <c r="B2" s="23" t="s">
        <v>8</v>
      </c>
      <c r="C2" s="24">
        <v>0</v>
      </c>
      <c r="D2" s="24">
        <v>899.99</v>
      </c>
      <c r="E2" s="24">
        <v>1799.99</v>
      </c>
      <c r="F2" s="24">
        <v>2699.99</v>
      </c>
      <c r="G2" s="24">
        <v>3599.99</v>
      </c>
      <c r="H2" s="24">
        <v>4499.99</v>
      </c>
      <c r="I2" s="24">
        <v>5399.99</v>
      </c>
      <c r="J2" s="24">
        <v>6299.99</v>
      </c>
      <c r="K2" s="24">
        <v>7199.99</v>
      </c>
      <c r="L2" s="24">
        <v>8099.99</v>
      </c>
      <c r="M2" s="24">
        <v>8999.99</v>
      </c>
      <c r="N2" s="24">
        <v>9899.99</v>
      </c>
      <c r="O2" s="24">
        <v>10799.99</v>
      </c>
      <c r="P2" s="24">
        <v>11699.99</v>
      </c>
      <c r="Q2" s="24">
        <v>12599.99</v>
      </c>
      <c r="R2" s="24">
        <v>13499.99</v>
      </c>
      <c r="S2" s="24">
        <v>14399.99</v>
      </c>
      <c r="T2" s="24">
        <v>15299.99</v>
      </c>
      <c r="U2" s="24">
        <v>16199.99</v>
      </c>
      <c r="V2" s="24">
        <v>17099.990000000002</v>
      </c>
      <c r="W2" s="24">
        <v>17999.990000000002</v>
      </c>
      <c r="X2" s="24">
        <v>18899.990000000002</v>
      </c>
      <c r="Y2" s="24">
        <v>19799.990000000002</v>
      </c>
      <c r="Z2" s="24">
        <v>20699.990000000002</v>
      </c>
      <c r="AA2" s="24">
        <v>21599.99</v>
      </c>
      <c r="AB2" s="24">
        <v>22499.99</v>
      </c>
      <c r="AC2" s="24">
        <v>23399.99</v>
      </c>
      <c r="AD2" s="24">
        <v>24299.99</v>
      </c>
      <c r="AE2" s="24">
        <v>25199.99</v>
      </c>
      <c r="AF2" s="24">
        <v>26099.99</v>
      </c>
      <c r="AG2" s="24">
        <v>26999.99</v>
      </c>
      <c r="AH2" s="24">
        <v>27899.99</v>
      </c>
      <c r="AI2" s="24">
        <v>28799.99</v>
      </c>
      <c r="AJ2" s="24">
        <v>29699.99</v>
      </c>
      <c r="AK2" s="24">
        <v>30599.99</v>
      </c>
      <c r="AL2" s="24">
        <v>31499.99</v>
      </c>
      <c r="AM2" s="24">
        <v>32399.99</v>
      </c>
      <c r="AN2" s="24">
        <v>33299.99</v>
      </c>
      <c r="AO2" s="24">
        <v>34199.99</v>
      </c>
      <c r="AP2" s="24">
        <v>35099.99</v>
      </c>
      <c r="AQ2" s="24">
        <v>35999.99</v>
      </c>
      <c r="AR2" s="24">
        <v>36899.99</v>
      </c>
      <c r="AS2" s="24">
        <v>37799.99</v>
      </c>
      <c r="AT2" s="24">
        <v>38699.99</v>
      </c>
      <c r="AU2" s="24">
        <v>39599.99</v>
      </c>
      <c r="AV2" s="24">
        <v>40499.99</v>
      </c>
      <c r="AW2" s="24">
        <v>41399.99</v>
      </c>
      <c r="AX2" s="24">
        <v>42299.99</v>
      </c>
      <c r="AY2" s="24">
        <v>43199.99</v>
      </c>
      <c r="AZ2" s="24">
        <v>44099.99</v>
      </c>
      <c r="BA2" s="24">
        <v>44999.99</v>
      </c>
      <c r="BB2" s="24">
        <v>45899.99</v>
      </c>
      <c r="BC2" s="24">
        <v>46799.99</v>
      </c>
      <c r="BD2" s="24">
        <v>47700</v>
      </c>
      <c r="BE2" s="24">
        <v>48599.99</v>
      </c>
      <c r="BF2" s="24">
        <v>49500</v>
      </c>
      <c r="BG2" s="24">
        <v>50399.99</v>
      </c>
      <c r="BH2" s="24">
        <v>51299.99</v>
      </c>
      <c r="BI2" s="24">
        <v>52199.99</v>
      </c>
      <c r="BJ2" s="24">
        <v>53099.99</v>
      </c>
      <c r="BK2" s="24">
        <v>53999.99</v>
      </c>
      <c r="BL2" s="24">
        <v>54899.99</v>
      </c>
      <c r="BM2" s="24">
        <v>55799.99</v>
      </c>
      <c r="BN2" s="24">
        <v>56699.99</v>
      </c>
      <c r="BO2" s="24">
        <v>57599.99</v>
      </c>
      <c r="BP2" s="24">
        <v>58499.99</v>
      </c>
      <c r="BQ2" s="24">
        <v>59400</v>
      </c>
      <c r="BR2" s="24">
        <v>60299.99</v>
      </c>
      <c r="BS2" s="24">
        <v>61199.99</v>
      </c>
      <c r="BT2" s="24">
        <v>62099.99</v>
      </c>
      <c r="BU2" s="24">
        <v>62999.99</v>
      </c>
      <c r="BV2" s="24">
        <v>63899.99</v>
      </c>
      <c r="BW2" s="24">
        <v>64800</v>
      </c>
      <c r="BX2" s="24">
        <v>65699.990000000005</v>
      </c>
      <c r="BY2" s="24">
        <v>66599.990000000005</v>
      </c>
      <c r="BZ2" s="24">
        <v>67499.990000000005</v>
      </c>
      <c r="CA2" s="24">
        <v>68399.990000000005</v>
      </c>
      <c r="CB2" s="24">
        <v>69299.990000000005</v>
      </c>
      <c r="CC2" s="24">
        <v>70199.990000000005</v>
      </c>
      <c r="CD2" s="24">
        <v>71099.990000000005</v>
      </c>
      <c r="CE2" s="24">
        <v>71999.990000000005</v>
      </c>
      <c r="CF2" s="24">
        <v>72899.990000000005</v>
      </c>
      <c r="CG2" s="24">
        <v>73799.990000000005</v>
      </c>
      <c r="CH2" s="24">
        <v>74699.990000000005</v>
      </c>
      <c r="CI2" s="24">
        <v>75599.990000000005</v>
      </c>
      <c r="CJ2" s="24">
        <v>76499.990000000005</v>
      </c>
      <c r="CK2" s="24">
        <v>77399.990000000005</v>
      </c>
      <c r="CL2" s="24">
        <v>78299.990000000005</v>
      </c>
      <c r="CM2" s="24">
        <v>79199.990000000005</v>
      </c>
      <c r="CN2" s="24">
        <v>80099.990000000005</v>
      </c>
      <c r="CO2" s="24">
        <v>80999.990000000005</v>
      </c>
      <c r="CP2" s="24">
        <v>81899.990000000005</v>
      </c>
      <c r="CQ2" s="24">
        <v>82799.990000000005</v>
      </c>
      <c r="CR2" s="24">
        <v>83699.990000000005</v>
      </c>
      <c r="CS2" s="24">
        <v>84599.99</v>
      </c>
      <c r="CT2" s="24">
        <v>85499.99</v>
      </c>
      <c r="CU2" s="24">
        <v>86399.99</v>
      </c>
      <c r="CV2" s="24"/>
      <c r="CW2" s="25"/>
    </row>
    <row r="3" spans="1:101" x14ac:dyDescent="0.2">
      <c r="B3" s="23" t="s">
        <v>4</v>
      </c>
      <c r="C3" s="23">
        <f t="shared" ref="C3:AH3" si="0">C2/60</f>
        <v>0</v>
      </c>
      <c r="D3" s="23">
        <f t="shared" si="0"/>
        <v>14.999833333333333</v>
      </c>
      <c r="E3" s="23">
        <f t="shared" si="0"/>
        <v>29.999833333333335</v>
      </c>
      <c r="F3" s="23">
        <f t="shared" si="0"/>
        <v>44.999833333333328</v>
      </c>
      <c r="G3" s="23">
        <f t="shared" si="0"/>
        <v>59.999833333333328</v>
      </c>
      <c r="H3" s="23">
        <f t="shared" si="0"/>
        <v>74.999833333333328</v>
      </c>
      <c r="I3" s="23">
        <f t="shared" si="0"/>
        <v>89.999833333333328</v>
      </c>
      <c r="J3" s="23">
        <f t="shared" si="0"/>
        <v>104.99983333333333</v>
      </c>
      <c r="K3" s="23">
        <f t="shared" si="0"/>
        <v>119.99983333333333</v>
      </c>
      <c r="L3" s="23">
        <f t="shared" si="0"/>
        <v>134.99983333333333</v>
      </c>
      <c r="M3" s="23">
        <f t="shared" si="0"/>
        <v>149.99983333333333</v>
      </c>
      <c r="N3" s="23">
        <f t="shared" si="0"/>
        <v>164.99983333333333</v>
      </c>
      <c r="O3" s="23">
        <f t="shared" si="0"/>
        <v>179.99983333333333</v>
      </c>
      <c r="P3" s="23">
        <f t="shared" si="0"/>
        <v>194.99983333333333</v>
      </c>
      <c r="Q3" s="23">
        <f t="shared" si="0"/>
        <v>209.99983333333333</v>
      </c>
      <c r="R3" s="23">
        <f t="shared" si="0"/>
        <v>224.99983333333333</v>
      </c>
      <c r="S3" s="23">
        <f t="shared" si="0"/>
        <v>239.99983333333333</v>
      </c>
      <c r="T3" s="23">
        <f t="shared" si="0"/>
        <v>254.99983333333333</v>
      </c>
      <c r="U3" s="23">
        <f t="shared" si="0"/>
        <v>269.99983333333336</v>
      </c>
      <c r="V3" s="23">
        <f t="shared" si="0"/>
        <v>284.99983333333336</v>
      </c>
      <c r="W3" s="23">
        <f t="shared" si="0"/>
        <v>299.99983333333336</v>
      </c>
      <c r="X3" s="23">
        <f t="shared" si="0"/>
        <v>314.99983333333336</v>
      </c>
      <c r="Y3" s="23">
        <f t="shared" si="0"/>
        <v>329.99983333333336</v>
      </c>
      <c r="Z3" s="23">
        <f t="shared" si="0"/>
        <v>344.99983333333336</v>
      </c>
      <c r="AA3" s="23">
        <f t="shared" si="0"/>
        <v>359.99983333333336</v>
      </c>
      <c r="AB3" s="23">
        <f t="shared" si="0"/>
        <v>374.99983333333336</v>
      </c>
      <c r="AC3" s="23">
        <f t="shared" si="0"/>
        <v>389.99983333333336</v>
      </c>
      <c r="AD3" s="23">
        <f t="shared" si="0"/>
        <v>404.99983333333336</v>
      </c>
      <c r="AE3" s="23">
        <f t="shared" si="0"/>
        <v>419.99983333333336</v>
      </c>
      <c r="AF3" s="23">
        <f t="shared" si="0"/>
        <v>434.99983333333336</v>
      </c>
      <c r="AG3" s="23">
        <f t="shared" si="0"/>
        <v>449.99983333333336</v>
      </c>
      <c r="AH3" s="23">
        <f t="shared" si="0"/>
        <v>464.99983333333336</v>
      </c>
      <c r="AI3" s="23">
        <f t="shared" ref="AI3:BN3" si="1">AI2/60</f>
        <v>479.99983333333336</v>
      </c>
      <c r="AJ3" s="23">
        <f t="shared" si="1"/>
        <v>494.99983333333336</v>
      </c>
      <c r="AK3" s="23">
        <f t="shared" si="1"/>
        <v>509.99983333333336</v>
      </c>
      <c r="AL3" s="23">
        <f t="shared" si="1"/>
        <v>524.99983333333341</v>
      </c>
      <c r="AM3" s="23">
        <f t="shared" si="1"/>
        <v>539.99983333333341</v>
      </c>
      <c r="AN3" s="23">
        <f t="shared" si="1"/>
        <v>554.9998333333333</v>
      </c>
      <c r="AO3" s="23">
        <f t="shared" si="1"/>
        <v>569.9998333333333</v>
      </c>
      <c r="AP3" s="23">
        <f t="shared" si="1"/>
        <v>584.9998333333333</v>
      </c>
      <c r="AQ3" s="23">
        <f t="shared" si="1"/>
        <v>599.9998333333333</v>
      </c>
      <c r="AR3" s="23">
        <f t="shared" si="1"/>
        <v>614.9998333333333</v>
      </c>
      <c r="AS3" s="23">
        <f t="shared" si="1"/>
        <v>629.9998333333333</v>
      </c>
      <c r="AT3" s="23">
        <f t="shared" si="1"/>
        <v>644.9998333333333</v>
      </c>
      <c r="AU3" s="23">
        <f t="shared" si="1"/>
        <v>659.9998333333333</v>
      </c>
      <c r="AV3" s="23">
        <f t="shared" si="1"/>
        <v>674.9998333333333</v>
      </c>
      <c r="AW3" s="23">
        <f t="shared" si="1"/>
        <v>689.9998333333333</v>
      </c>
      <c r="AX3" s="23">
        <f t="shared" si="1"/>
        <v>704.9998333333333</v>
      </c>
      <c r="AY3" s="23">
        <f t="shared" si="1"/>
        <v>719.9998333333333</v>
      </c>
      <c r="AZ3" s="23">
        <f t="shared" si="1"/>
        <v>734.9998333333333</v>
      </c>
      <c r="BA3" s="23">
        <f t="shared" si="1"/>
        <v>749.9998333333333</v>
      </c>
      <c r="BB3" s="23">
        <f t="shared" si="1"/>
        <v>764.9998333333333</v>
      </c>
      <c r="BC3" s="23">
        <f t="shared" si="1"/>
        <v>779.9998333333333</v>
      </c>
      <c r="BD3" s="23">
        <f t="shared" si="1"/>
        <v>795</v>
      </c>
      <c r="BE3" s="23">
        <f t="shared" si="1"/>
        <v>809.9998333333333</v>
      </c>
      <c r="BF3" s="23">
        <f t="shared" si="1"/>
        <v>825</v>
      </c>
      <c r="BG3" s="23">
        <f t="shared" si="1"/>
        <v>839.9998333333333</v>
      </c>
      <c r="BH3" s="23">
        <f t="shared" si="1"/>
        <v>854.9998333333333</v>
      </c>
      <c r="BI3" s="23">
        <f t="shared" si="1"/>
        <v>869.9998333333333</v>
      </c>
      <c r="BJ3" s="23">
        <f t="shared" si="1"/>
        <v>884.9998333333333</v>
      </c>
      <c r="BK3" s="23">
        <f t="shared" si="1"/>
        <v>899.9998333333333</v>
      </c>
      <c r="BL3" s="23">
        <f t="shared" si="1"/>
        <v>914.9998333333333</v>
      </c>
      <c r="BM3" s="23">
        <f t="shared" si="1"/>
        <v>929.9998333333333</v>
      </c>
      <c r="BN3" s="23">
        <f t="shared" si="1"/>
        <v>944.9998333333333</v>
      </c>
      <c r="BO3" s="23">
        <f t="shared" ref="BO3:CT3" si="2">BO2/60</f>
        <v>959.9998333333333</v>
      </c>
      <c r="BP3" s="23">
        <f t="shared" si="2"/>
        <v>974.9998333333333</v>
      </c>
      <c r="BQ3" s="23">
        <f t="shared" si="2"/>
        <v>990</v>
      </c>
      <c r="BR3" s="23">
        <f t="shared" si="2"/>
        <v>1004.9998333333333</v>
      </c>
      <c r="BS3" s="23">
        <f t="shared" si="2"/>
        <v>1019.9998333333333</v>
      </c>
      <c r="BT3" s="23">
        <f t="shared" si="2"/>
        <v>1034.9998333333333</v>
      </c>
      <c r="BU3" s="23">
        <f t="shared" si="2"/>
        <v>1049.9998333333333</v>
      </c>
      <c r="BV3" s="23">
        <f t="shared" si="2"/>
        <v>1064.9998333333333</v>
      </c>
      <c r="BW3" s="23">
        <f t="shared" si="2"/>
        <v>1080</v>
      </c>
      <c r="BX3" s="23">
        <f t="shared" si="2"/>
        <v>1094.9998333333335</v>
      </c>
      <c r="BY3" s="23">
        <f t="shared" si="2"/>
        <v>1109.9998333333335</v>
      </c>
      <c r="BZ3" s="23">
        <f t="shared" si="2"/>
        <v>1124.9998333333335</v>
      </c>
      <c r="CA3" s="23">
        <f t="shared" si="2"/>
        <v>1139.9998333333335</v>
      </c>
      <c r="CB3" s="23">
        <f t="shared" si="2"/>
        <v>1154.9998333333335</v>
      </c>
      <c r="CC3" s="23">
        <f t="shared" si="2"/>
        <v>1169.9998333333335</v>
      </c>
      <c r="CD3" s="23">
        <f t="shared" si="2"/>
        <v>1184.9998333333335</v>
      </c>
      <c r="CE3" s="23">
        <f t="shared" si="2"/>
        <v>1199.9998333333335</v>
      </c>
      <c r="CF3" s="23">
        <f t="shared" si="2"/>
        <v>1214.9998333333335</v>
      </c>
      <c r="CG3" s="23">
        <f t="shared" si="2"/>
        <v>1229.9998333333335</v>
      </c>
      <c r="CH3" s="23">
        <f t="shared" si="2"/>
        <v>1244.9998333333335</v>
      </c>
      <c r="CI3" s="23">
        <f t="shared" si="2"/>
        <v>1259.9998333333335</v>
      </c>
      <c r="CJ3" s="23">
        <f t="shared" si="2"/>
        <v>1274.9998333333335</v>
      </c>
      <c r="CK3" s="23">
        <f t="shared" si="2"/>
        <v>1289.9998333333335</v>
      </c>
      <c r="CL3" s="23">
        <f t="shared" si="2"/>
        <v>1304.9998333333335</v>
      </c>
      <c r="CM3" s="23">
        <f t="shared" si="2"/>
        <v>1319.9998333333335</v>
      </c>
      <c r="CN3" s="23">
        <f t="shared" si="2"/>
        <v>1334.9998333333335</v>
      </c>
      <c r="CO3" s="23">
        <f t="shared" si="2"/>
        <v>1349.9998333333335</v>
      </c>
      <c r="CP3" s="23">
        <f t="shared" si="2"/>
        <v>1364.9998333333335</v>
      </c>
      <c r="CQ3" s="23">
        <f t="shared" si="2"/>
        <v>1379.9998333333335</v>
      </c>
      <c r="CR3" s="23">
        <f t="shared" si="2"/>
        <v>1394.9998333333335</v>
      </c>
      <c r="CS3" s="23">
        <f t="shared" si="2"/>
        <v>1409.9998333333335</v>
      </c>
      <c r="CT3" s="23">
        <f t="shared" si="2"/>
        <v>1424.9998333333335</v>
      </c>
      <c r="CU3" s="23">
        <f t="shared" ref="CU3" si="3">CU2/60</f>
        <v>1439.9998333333335</v>
      </c>
      <c r="CW3" s="25"/>
    </row>
    <row r="4" spans="1:101" x14ac:dyDescent="0.2">
      <c r="A4" s="23">
        <v>1</v>
      </c>
      <c r="B4" s="26" t="s">
        <v>25</v>
      </c>
      <c r="C4" s="27">
        <f>AVERAGE(('Abs550'!$C5-'Abs550'!C5),('Abs550'!$C6-'Abs550'!C6))</f>
        <v>0</v>
      </c>
      <c r="D4" s="27">
        <f>AVERAGE(('Abs550'!$C5-'Abs550'!D5),('Abs550'!$C6-'Abs550'!D6))</f>
        <v>0.13943333333333335</v>
      </c>
      <c r="E4" s="27">
        <f>AVERAGE(('Abs550'!$C5-'Abs550'!E5),('Abs550'!$C6-'Abs550'!E6))</f>
        <v>0.28553333333333336</v>
      </c>
      <c r="F4" s="27">
        <f>AVERAGE(('Abs550'!$C5-'Abs550'!F5),('Abs550'!$C6-'Abs550'!F6))</f>
        <v>0.26303333333333334</v>
      </c>
      <c r="G4" s="27">
        <f>AVERAGE(('Abs550'!$C5-'Abs550'!G5),('Abs550'!$C6-'Abs550'!G6))</f>
        <v>0.24998333333333336</v>
      </c>
      <c r="H4" s="27">
        <f>AVERAGE(('Abs550'!$C5-'Abs550'!H5),('Abs550'!$C6-'Abs550'!H6))</f>
        <v>0.23893333333333333</v>
      </c>
      <c r="I4" s="27">
        <f>AVERAGE(('Abs550'!$C5-'Abs550'!I5),('Abs550'!$C6-'Abs550'!I6))</f>
        <v>0.24553333333333333</v>
      </c>
      <c r="J4" s="27">
        <f>AVERAGE(('Abs550'!$C5-'Abs550'!J5),('Abs550'!$C6-'Abs550'!J6))</f>
        <v>0.2532833333333333</v>
      </c>
      <c r="K4" s="27">
        <f>AVERAGE(('Abs550'!$C5-'Abs550'!K5),('Abs550'!$C6-'Abs550'!K6))</f>
        <v>0.25553333333333333</v>
      </c>
      <c r="L4" s="27">
        <f>AVERAGE(('Abs550'!$C5-'Abs550'!L5),('Abs550'!$C6-'Abs550'!L6))</f>
        <v>0.26043333333333329</v>
      </c>
      <c r="M4" s="27">
        <f>AVERAGE(('Abs550'!$C5-'Abs550'!M5),('Abs550'!$C6-'Abs550'!M6))</f>
        <v>0.26928333333333332</v>
      </c>
      <c r="N4" s="27">
        <f>AVERAGE(('Abs550'!$C5-'Abs550'!N5),('Abs550'!$C6-'Abs550'!N6))</f>
        <v>0.27173333333333333</v>
      </c>
      <c r="O4" s="27">
        <f>AVERAGE(('Abs550'!$C5-'Abs550'!O5),('Abs550'!$C6-'Abs550'!O6))</f>
        <v>0.27643333333333331</v>
      </c>
      <c r="P4" s="27">
        <f>AVERAGE(('Abs550'!$C5-'Abs550'!P5),('Abs550'!$C6-'Abs550'!P6))</f>
        <v>0.27758333333333335</v>
      </c>
      <c r="Q4" s="27">
        <f>AVERAGE(('Abs550'!$C5-'Abs550'!Q5),('Abs550'!$C6-'Abs550'!Q6))</f>
        <v>0.28188333333333337</v>
      </c>
      <c r="R4" s="27">
        <f>AVERAGE(('Abs550'!$C5-'Abs550'!R5),('Abs550'!$C6-'Abs550'!R6))</f>
        <v>0.28008333333333335</v>
      </c>
      <c r="S4" s="27">
        <f>AVERAGE(('Abs550'!$C5-'Abs550'!S5),('Abs550'!$C6-'Abs550'!S6))</f>
        <v>0.28403333333333336</v>
      </c>
      <c r="T4" s="27">
        <f>AVERAGE(('Abs550'!$C5-'Abs550'!T5),('Abs550'!$C6-'Abs550'!T6))</f>
        <v>0.28318333333333334</v>
      </c>
      <c r="U4" s="27">
        <f>AVERAGE(('Abs550'!$C5-'Abs550'!U5),('Abs550'!$C6-'Abs550'!U6))</f>
        <v>0.28788333333333338</v>
      </c>
      <c r="V4" s="27">
        <f>AVERAGE(('Abs550'!$C5-'Abs550'!V5),('Abs550'!$C6-'Abs550'!V6))</f>
        <v>0.28543333333333337</v>
      </c>
      <c r="W4" s="27">
        <f>AVERAGE(('Abs550'!$C5-'Abs550'!W5),('Abs550'!$C6-'Abs550'!W6))</f>
        <v>0.29008333333333336</v>
      </c>
      <c r="X4" s="27">
        <f>AVERAGE(('Abs550'!$C5-'Abs550'!X5),('Abs550'!$C6-'Abs550'!X6))</f>
        <v>0.28703333333333336</v>
      </c>
      <c r="Y4" s="27">
        <f>AVERAGE(('Abs550'!$C5-'Abs550'!Y5),('Abs550'!$C6-'Abs550'!Y6))</f>
        <v>0.29143333333333332</v>
      </c>
      <c r="Z4" s="27">
        <f>AVERAGE(('Abs550'!$C5-'Abs550'!Z5),('Abs550'!$C6-'Abs550'!Z6))</f>
        <v>0.28813333333333335</v>
      </c>
      <c r="AA4" s="27">
        <f>AVERAGE(('Abs550'!$C5-'Abs550'!AA5),('Abs550'!$C6-'Abs550'!AA6))</f>
        <v>0.29203333333333337</v>
      </c>
      <c r="AB4" s="27">
        <f>AVERAGE(('Abs550'!$C5-'Abs550'!AB5),('Abs550'!$C6-'Abs550'!AB6))</f>
        <v>0.28848333333333331</v>
      </c>
      <c r="AC4" s="27">
        <f>AVERAGE(('Abs550'!$C5-'Abs550'!AC5),('Abs550'!$C6-'Abs550'!AC6))</f>
        <v>0.29318333333333335</v>
      </c>
      <c r="AD4" s="27">
        <f>AVERAGE(('Abs550'!$C5-'Abs550'!AD5),('Abs550'!$C6-'Abs550'!AD6))</f>
        <v>0.28998333333333337</v>
      </c>
      <c r="AE4" s="27">
        <f>AVERAGE(('Abs550'!$C5-'Abs550'!AE5),('Abs550'!$C6-'Abs550'!AE6))</f>
        <v>0.29383333333333339</v>
      </c>
      <c r="AF4" s="27">
        <f>AVERAGE(('Abs550'!$C5-'Abs550'!AF5),('Abs550'!$C6-'Abs550'!AF6))</f>
        <v>0.29088333333333333</v>
      </c>
      <c r="AG4" s="27">
        <f>AVERAGE(('Abs550'!$C5-'Abs550'!AG5),('Abs550'!$C6-'Abs550'!AG6))</f>
        <v>0.29418333333333335</v>
      </c>
      <c r="AH4" s="27">
        <f>AVERAGE(('Abs550'!$C5-'Abs550'!AH5),('Abs550'!$C6-'Abs550'!AH6))</f>
        <v>0.29088333333333333</v>
      </c>
      <c r="AI4" s="27">
        <f>AVERAGE(('Abs550'!$C5-'Abs550'!AI5),('Abs550'!$C6-'Abs550'!AI6))</f>
        <v>0.29383333333333334</v>
      </c>
      <c r="AJ4" s="27">
        <f>AVERAGE(('Abs550'!$C5-'Abs550'!AJ5),('Abs550'!$C6-'Abs550'!AJ6))</f>
        <v>0.28988333333333338</v>
      </c>
      <c r="AK4" s="27">
        <f>AVERAGE(('Abs550'!$C5-'Abs550'!AK5),('Abs550'!$C6-'Abs550'!AK6))</f>
        <v>0.29353333333333331</v>
      </c>
      <c r="AL4" s="27">
        <f>AVERAGE(('Abs550'!$C5-'Abs550'!AL5),('Abs550'!$C6-'Abs550'!AL6))</f>
        <v>0.29108333333333336</v>
      </c>
      <c r="AM4" s="27">
        <f>AVERAGE(('Abs550'!$C5-'Abs550'!AM5),('Abs550'!$C6-'Abs550'!AM6))</f>
        <v>0.29503333333333337</v>
      </c>
      <c r="AN4" s="27">
        <f>AVERAGE(('Abs550'!$C5-'Abs550'!AN5),('Abs550'!$C6-'Abs550'!AN6))</f>
        <v>0.29193333333333338</v>
      </c>
      <c r="AO4" s="27">
        <f>AVERAGE(('Abs550'!$C5-'Abs550'!AO5),('Abs550'!$C6-'Abs550'!AO6))</f>
        <v>0.29493333333333333</v>
      </c>
      <c r="AP4" s="27">
        <f>AVERAGE(('Abs550'!$C5-'Abs550'!AP5),('Abs550'!$C6-'Abs550'!AP6))</f>
        <v>0.29188333333333338</v>
      </c>
      <c r="AQ4" s="27">
        <f>AVERAGE(('Abs550'!$C5-'Abs550'!AQ5),('Abs550'!$C6-'Abs550'!AQ6))</f>
        <v>0.29558333333333336</v>
      </c>
      <c r="AR4" s="27">
        <f>AVERAGE(('Abs550'!$C5-'Abs550'!AR5),('Abs550'!$C6-'Abs550'!AR6))</f>
        <v>0.29193333333333338</v>
      </c>
      <c r="AS4" s="27">
        <f>AVERAGE(('Abs550'!$C5-'Abs550'!AS5),('Abs550'!$C6-'Abs550'!AS6))</f>
        <v>0.29623333333333335</v>
      </c>
      <c r="AT4" s="27">
        <f>AVERAGE(('Abs550'!$C5-'Abs550'!AT5),('Abs550'!$C6-'Abs550'!AT6))</f>
        <v>0.29293333333333338</v>
      </c>
      <c r="AU4" s="27">
        <f>AVERAGE(('Abs550'!$C5-'Abs550'!AU5),('Abs550'!$C6-'Abs550'!AU6))</f>
        <v>0.29673333333333329</v>
      </c>
      <c r="AV4" s="27">
        <f>AVERAGE(('Abs550'!$C5-'Abs550'!AV5),('Abs550'!$C6-'Abs550'!AV6))</f>
        <v>0.29318333333333335</v>
      </c>
      <c r="AW4" s="27">
        <f>AVERAGE(('Abs550'!$C5-'Abs550'!AW5),('Abs550'!$C6-'Abs550'!AW6))</f>
        <v>0.29723333333333335</v>
      </c>
      <c r="AX4" s="27">
        <f>AVERAGE(('Abs550'!$C5-'Abs550'!AX5),('Abs550'!$C6-'Abs550'!AX6))</f>
        <v>0.29363333333333336</v>
      </c>
      <c r="AY4" s="27">
        <f>AVERAGE(('Abs550'!$C5-'Abs550'!AY5),('Abs550'!$C6-'Abs550'!AY6))</f>
        <v>0.29768333333333336</v>
      </c>
      <c r="AZ4" s="27">
        <f>AVERAGE(('Abs550'!$C5-'Abs550'!AZ5),('Abs550'!$C6-'Abs550'!AZ6))</f>
        <v>0.29323333333333335</v>
      </c>
      <c r="BA4" s="27">
        <f>AVERAGE(('Abs550'!$C5-'Abs550'!BA5),('Abs550'!$C6-'Abs550'!BA6))</f>
        <v>0.29763333333333331</v>
      </c>
      <c r="BB4" s="27">
        <f>AVERAGE(('Abs550'!$C5-'Abs550'!BB5),('Abs550'!$C6-'Abs550'!BB6))</f>
        <v>0.29523333333333335</v>
      </c>
      <c r="BC4" s="27">
        <f>AVERAGE(('Abs550'!$C5-'Abs550'!BC5),('Abs550'!$C6-'Abs550'!BC6))</f>
        <v>0.29813333333333331</v>
      </c>
      <c r="BD4" s="27">
        <f>AVERAGE(('Abs550'!$C5-'Abs550'!BD5),('Abs550'!$C6-'Abs550'!BD6))</f>
        <v>0.29678333333333329</v>
      </c>
      <c r="BE4" s="27">
        <f>AVERAGE(('Abs550'!$C5-'Abs550'!BE5),('Abs550'!$C6-'Abs550'!BE6))</f>
        <v>0.29838333333333333</v>
      </c>
      <c r="BF4" s="27">
        <f>AVERAGE(('Abs550'!$C5-'Abs550'!BF5),('Abs550'!$C6-'Abs550'!BF6))</f>
        <v>0.29753333333333337</v>
      </c>
      <c r="BG4" s="27">
        <f>AVERAGE(('Abs550'!$C5-'Abs550'!BG5),('Abs550'!$C6-'Abs550'!BG6))</f>
        <v>0.29898333333333338</v>
      </c>
      <c r="BH4" s="27">
        <f>AVERAGE(('Abs550'!$C5-'Abs550'!BH5),('Abs550'!$C6-'Abs550'!BH6))</f>
        <v>0.29798333333333332</v>
      </c>
      <c r="BI4" s="27">
        <f>AVERAGE(('Abs550'!$C5-'Abs550'!BI5),('Abs550'!$C6-'Abs550'!BI6))</f>
        <v>0.30133333333333334</v>
      </c>
      <c r="BJ4" s="27">
        <f>AVERAGE(('Abs550'!$C5-'Abs550'!BJ5),('Abs550'!$C6-'Abs550'!BJ6))</f>
        <v>0.29948333333333332</v>
      </c>
      <c r="BK4" s="27">
        <f>AVERAGE(('Abs550'!$C5-'Abs550'!BK5),('Abs550'!$C6-'Abs550'!BK6))</f>
        <v>0.30228333333333335</v>
      </c>
      <c r="BL4" s="27">
        <f>AVERAGE(('Abs550'!$C5-'Abs550'!BL5),('Abs550'!$C6-'Abs550'!BL6))</f>
        <v>0.29983333333333334</v>
      </c>
      <c r="BM4" s="27">
        <f>AVERAGE(('Abs550'!$C5-'Abs550'!BM5),('Abs550'!$C6-'Abs550'!BM6))</f>
        <v>0.30243333333333333</v>
      </c>
      <c r="BN4" s="27">
        <f>AVERAGE(('Abs550'!$C5-'Abs550'!BN5),('Abs550'!$C6-'Abs550'!BN6))</f>
        <v>0.30043333333333333</v>
      </c>
      <c r="BO4" s="27">
        <f>AVERAGE(('Abs550'!$C5-'Abs550'!BO5),('Abs550'!$C6-'Abs550'!BO6))</f>
        <v>0.30288333333333334</v>
      </c>
      <c r="BP4" s="27">
        <f>AVERAGE(('Abs550'!$C5-'Abs550'!BP5),('Abs550'!$C6-'Abs550'!BP6))</f>
        <v>0.30103333333333337</v>
      </c>
      <c r="BQ4" s="27">
        <f>AVERAGE(('Abs550'!$C5-'Abs550'!BQ5),('Abs550'!$C6-'Abs550'!BQ6))</f>
        <v>0.30308333333333337</v>
      </c>
      <c r="BR4" s="27">
        <f>AVERAGE(('Abs550'!$C5-'Abs550'!BR5),('Abs550'!$C6-'Abs550'!BR6))</f>
        <v>0.30143333333333333</v>
      </c>
      <c r="BS4" s="27">
        <f>AVERAGE(('Abs550'!$C5-'Abs550'!BS5),('Abs550'!$C6-'Abs550'!BS6))</f>
        <v>0.3027833333333334</v>
      </c>
      <c r="BT4" s="27">
        <f>AVERAGE(('Abs550'!$C5-'Abs550'!BT5),('Abs550'!$C6-'Abs550'!BT6))</f>
        <v>0.30168333333333336</v>
      </c>
      <c r="BU4" s="27">
        <f>AVERAGE(('Abs550'!$C5-'Abs550'!BU5),('Abs550'!$C6-'Abs550'!BU6))</f>
        <v>0.30313333333333331</v>
      </c>
      <c r="BV4" s="27">
        <f>AVERAGE(('Abs550'!$C5-'Abs550'!BV5),('Abs550'!$C6-'Abs550'!BV6))</f>
        <v>0.30208333333333337</v>
      </c>
      <c r="BW4" s="27">
        <f>AVERAGE(('Abs550'!$C5-'Abs550'!BW5),('Abs550'!$C6-'Abs550'!BW6))</f>
        <v>0.30328333333333335</v>
      </c>
      <c r="BX4" s="27">
        <f>AVERAGE(('Abs550'!$C5-'Abs550'!BX5),('Abs550'!$C6-'Abs550'!BX6))</f>
        <v>0.30213333333333336</v>
      </c>
      <c r="BY4" s="27">
        <f>AVERAGE(('Abs550'!$C5-'Abs550'!BY5),('Abs550'!$C6-'Abs550'!BY6))</f>
        <v>0.30338333333333334</v>
      </c>
      <c r="BZ4" s="27">
        <f>AVERAGE(('Abs550'!$C5-'Abs550'!BZ5),('Abs550'!$C6-'Abs550'!BZ6))</f>
        <v>0.30243333333333333</v>
      </c>
      <c r="CA4" s="27">
        <f>AVERAGE(('Abs550'!$C5-'Abs550'!CA5),('Abs550'!$C6-'Abs550'!CA6))</f>
        <v>0.30368333333333331</v>
      </c>
      <c r="CB4" s="27">
        <f>AVERAGE(('Abs550'!$C5-'Abs550'!CB5),('Abs550'!$C6-'Abs550'!CB6))</f>
        <v>0.30278333333333335</v>
      </c>
      <c r="CC4" s="27">
        <f>AVERAGE(('Abs550'!$C5-'Abs550'!CC5),('Abs550'!$C6-'Abs550'!CC6))</f>
        <v>0.30248333333333333</v>
      </c>
      <c r="CD4" s="27">
        <f>AVERAGE(('Abs550'!$C5-'Abs550'!CD5),('Abs550'!$C6-'Abs550'!CD6))</f>
        <v>0.30228333333333335</v>
      </c>
      <c r="CE4" s="27">
        <f>AVERAGE(('Abs550'!$C5-'Abs550'!CE5),('Abs550'!$C6-'Abs550'!CE6))</f>
        <v>0.30248333333333333</v>
      </c>
      <c r="CF4" s="27">
        <f>AVERAGE(('Abs550'!$C5-'Abs550'!CF5),('Abs550'!$C6-'Abs550'!CF6))</f>
        <v>0.30228333333333335</v>
      </c>
      <c r="CG4" s="27">
        <f>AVERAGE(('Abs550'!$C5-'Abs550'!CG5),('Abs550'!$C6-'Abs550'!CG6))</f>
        <v>0.3027333333333333</v>
      </c>
      <c r="CH4" s="27">
        <f>AVERAGE(('Abs550'!$C5-'Abs550'!CH5),('Abs550'!$C6-'Abs550'!CH6))</f>
        <v>0.30278333333333335</v>
      </c>
      <c r="CI4" s="27">
        <f>AVERAGE(('Abs550'!$C5-'Abs550'!CI5),('Abs550'!$C6-'Abs550'!CI6))</f>
        <v>0.30293333333333333</v>
      </c>
      <c r="CJ4" s="27">
        <f>AVERAGE(('Abs550'!$C5-'Abs550'!CJ5),('Abs550'!$C6-'Abs550'!CJ6))</f>
        <v>0.3027333333333333</v>
      </c>
      <c r="CK4" s="27">
        <f>AVERAGE(('Abs550'!$C5-'Abs550'!CK5),('Abs550'!$C6-'Abs550'!CK6))</f>
        <v>0.30323333333333335</v>
      </c>
      <c r="CL4" s="27">
        <f>AVERAGE(('Abs550'!$C5-'Abs550'!CL5),('Abs550'!$C6-'Abs550'!CL6))</f>
        <v>0.30328333333333335</v>
      </c>
      <c r="CM4" s="27">
        <f>AVERAGE(('Abs550'!$C5-'Abs550'!CM5),('Abs550'!$C6-'Abs550'!CM6))</f>
        <v>0.30313333333333337</v>
      </c>
      <c r="CN4" s="27">
        <f>AVERAGE(('Abs550'!$C5-'Abs550'!CN5),('Abs550'!$C6-'Abs550'!CN6))</f>
        <v>0.30353333333333332</v>
      </c>
      <c r="CO4" s="27">
        <f>AVERAGE(('Abs550'!$C5-'Abs550'!CO5),('Abs550'!$C6-'Abs550'!CO6))</f>
        <v>0.30353333333333332</v>
      </c>
      <c r="CP4" s="27">
        <f>AVERAGE(('Abs550'!$C5-'Abs550'!CP5),('Abs550'!$C6-'Abs550'!CP6))</f>
        <v>0.30408333333333337</v>
      </c>
      <c r="CQ4" s="27">
        <f>AVERAGE(('Abs550'!$C5-'Abs550'!CQ5),('Abs550'!$C6-'Abs550'!CQ6))</f>
        <v>0.30413333333333337</v>
      </c>
      <c r="CR4" s="27">
        <f>AVERAGE(('Abs550'!$C5-'Abs550'!CR5),('Abs550'!$C6-'Abs550'!CR6))</f>
        <v>0.30423333333333336</v>
      </c>
      <c r="CS4" s="27">
        <f>AVERAGE(('Abs550'!$C5-'Abs550'!CS5),('Abs550'!$C6-'Abs550'!CS6))</f>
        <v>0.30408333333333337</v>
      </c>
      <c r="CT4" s="27">
        <f>AVERAGE(('Abs550'!$C5-'Abs550'!CT5),('Abs550'!$C6-'Abs550'!CT6))</f>
        <v>0.30488333333333334</v>
      </c>
      <c r="CU4" s="27">
        <f>AVERAGE(('Abs550'!$C5-'Abs550'!CU5),('Abs550'!$C6-'Abs550'!CU6))</f>
        <v>0.30383333333333334</v>
      </c>
      <c r="CV4" s="27"/>
    </row>
    <row r="5" spans="1:101" x14ac:dyDescent="0.2">
      <c r="A5" s="23">
        <v>2</v>
      </c>
      <c r="B5" s="26" t="s">
        <v>26</v>
      </c>
      <c r="C5" s="27">
        <f>AVERAGE(('Abs550'!$C6-'Abs550'!C6),('Abs550'!$C7-'Abs550'!C7))</f>
        <v>0</v>
      </c>
      <c r="D5" s="27">
        <f>AVERAGE(('Abs550'!$C6-'Abs550'!D6),('Abs550'!$C7-'Abs550'!D7))</f>
        <v>0.19113333333333338</v>
      </c>
      <c r="E5" s="27">
        <f>AVERAGE(('Abs550'!$C6-'Abs550'!E6),('Abs550'!$C7-'Abs550'!E7))</f>
        <v>0.28993333333333338</v>
      </c>
      <c r="F5" s="27">
        <f>AVERAGE(('Abs550'!$C6-'Abs550'!F6),('Abs550'!$C7-'Abs550'!F7))</f>
        <v>0.24063333333333337</v>
      </c>
      <c r="G5" s="27">
        <f>AVERAGE(('Abs550'!$C6-'Abs550'!G6),('Abs550'!$C7-'Abs550'!G7))</f>
        <v>0.19963333333333338</v>
      </c>
      <c r="H5" s="27">
        <f>AVERAGE(('Abs550'!$C6-'Abs550'!H6),('Abs550'!$C7-'Abs550'!H7))</f>
        <v>0.19143333333333334</v>
      </c>
      <c r="I5" s="27">
        <f>AVERAGE(('Abs550'!$C6-'Abs550'!I6),('Abs550'!$C7-'Abs550'!I7))</f>
        <v>0.2064333333333333</v>
      </c>
      <c r="J5" s="27">
        <f>AVERAGE(('Abs550'!$C6-'Abs550'!J6),('Abs550'!$C7-'Abs550'!J7))</f>
        <v>0.21628333333333333</v>
      </c>
      <c r="K5" s="27">
        <f>AVERAGE(('Abs550'!$C6-'Abs550'!K6),('Abs550'!$C7-'Abs550'!K7))</f>
        <v>0.22813333333333335</v>
      </c>
      <c r="L5" s="27">
        <f>AVERAGE(('Abs550'!$C6-'Abs550'!L6),('Abs550'!$C7-'Abs550'!L7))</f>
        <v>0.23423333333333335</v>
      </c>
      <c r="M5" s="27">
        <f>AVERAGE(('Abs550'!$C6-'Abs550'!M6),('Abs550'!$C7-'Abs550'!M7))</f>
        <v>0.24863333333333335</v>
      </c>
      <c r="N5" s="27">
        <f>AVERAGE(('Abs550'!$C6-'Abs550'!N6),('Abs550'!$C7-'Abs550'!N7))</f>
        <v>0.25793333333333335</v>
      </c>
      <c r="O5" s="27">
        <f>AVERAGE(('Abs550'!$C6-'Abs550'!O6),('Abs550'!$C7-'Abs550'!O7))</f>
        <v>0.2613833333333333</v>
      </c>
      <c r="P5" s="27">
        <f>AVERAGE(('Abs550'!$C6-'Abs550'!P6),('Abs550'!$C7-'Abs550'!P7))</f>
        <v>0.26653333333333334</v>
      </c>
      <c r="Q5" s="27">
        <f>AVERAGE(('Abs550'!$C6-'Abs550'!Q6),('Abs550'!$C7-'Abs550'!Q7))</f>
        <v>0.2714333333333333</v>
      </c>
      <c r="R5" s="27">
        <f>AVERAGE(('Abs550'!$C6-'Abs550'!R6),('Abs550'!$C7-'Abs550'!R7))</f>
        <v>0.27253333333333329</v>
      </c>
      <c r="S5" s="27">
        <f>AVERAGE(('Abs550'!$C6-'Abs550'!S6),('Abs550'!$C7-'Abs550'!S7))</f>
        <v>0.27593333333333336</v>
      </c>
      <c r="T5" s="27">
        <f>AVERAGE(('Abs550'!$C6-'Abs550'!T6),('Abs550'!$C7-'Abs550'!T7))</f>
        <v>0.27538333333333331</v>
      </c>
      <c r="U5" s="27">
        <f>AVERAGE(('Abs550'!$C6-'Abs550'!U6),('Abs550'!$C7-'Abs550'!U7))</f>
        <v>0.2784833333333333</v>
      </c>
      <c r="V5" s="27">
        <f>AVERAGE(('Abs550'!$C6-'Abs550'!V6),('Abs550'!$C7-'Abs550'!V7))</f>
        <v>0.27698333333333336</v>
      </c>
      <c r="W5" s="27">
        <f>AVERAGE(('Abs550'!$C6-'Abs550'!W6),('Abs550'!$C7-'Abs550'!W7))</f>
        <v>0.28033333333333332</v>
      </c>
      <c r="X5" s="27">
        <f>AVERAGE(('Abs550'!$C6-'Abs550'!X6),('Abs550'!$C7-'Abs550'!X7))</f>
        <v>0.27823333333333333</v>
      </c>
      <c r="Y5" s="27">
        <f>AVERAGE(('Abs550'!$C6-'Abs550'!Y6),('Abs550'!$C7-'Abs550'!Y7))</f>
        <v>0.28073333333333333</v>
      </c>
      <c r="Z5" s="27">
        <f>AVERAGE(('Abs550'!$C6-'Abs550'!Z6),('Abs550'!$C7-'Abs550'!Z7))</f>
        <v>0.2784833333333333</v>
      </c>
      <c r="AA5" s="27">
        <f>AVERAGE(('Abs550'!$C6-'Abs550'!AA6),('Abs550'!$C7-'Abs550'!AA7))</f>
        <v>0.28128333333333333</v>
      </c>
      <c r="AB5" s="27">
        <f>AVERAGE(('Abs550'!$C6-'Abs550'!AB6),('Abs550'!$C7-'Abs550'!AB7))</f>
        <v>0.27813333333333334</v>
      </c>
      <c r="AC5" s="27">
        <f>AVERAGE(('Abs550'!$C6-'Abs550'!AC6),('Abs550'!$C7-'Abs550'!AC7))</f>
        <v>0.28173333333333334</v>
      </c>
      <c r="AD5" s="27">
        <f>AVERAGE(('Abs550'!$C6-'Abs550'!AD6),('Abs550'!$C7-'Abs550'!AD7))</f>
        <v>0.27913333333333334</v>
      </c>
      <c r="AE5" s="27">
        <f>AVERAGE(('Abs550'!$C6-'Abs550'!AE6),('Abs550'!$C7-'Abs550'!AE7))</f>
        <v>0.28158333333333341</v>
      </c>
      <c r="AF5" s="27">
        <f>AVERAGE(('Abs550'!$C6-'Abs550'!AF6),('Abs550'!$C7-'Abs550'!AF7))</f>
        <v>0.27928333333333333</v>
      </c>
      <c r="AG5" s="27">
        <f>AVERAGE(('Abs550'!$C6-'Abs550'!AG6),('Abs550'!$C7-'Abs550'!AG7))</f>
        <v>0.28148333333333331</v>
      </c>
      <c r="AH5" s="27">
        <f>AVERAGE(('Abs550'!$C6-'Abs550'!AH6),('Abs550'!$C7-'Abs550'!AH7))</f>
        <v>0.27763333333333334</v>
      </c>
      <c r="AI5" s="27">
        <f>AVERAGE(('Abs550'!$C6-'Abs550'!AI6),('Abs550'!$C7-'Abs550'!AI7))</f>
        <v>0.27923333333333333</v>
      </c>
      <c r="AJ5" s="27">
        <f>AVERAGE(('Abs550'!$C6-'Abs550'!AJ6),('Abs550'!$C7-'Abs550'!AJ7))</f>
        <v>0.27483333333333337</v>
      </c>
      <c r="AK5" s="27">
        <f>AVERAGE(('Abs550'!$C6-'Abs550'!AK6),('Abs550'!$C7-'Abs550'!AK7))</f>
        <v>0.27768333333333334</v>
      </c>
      <c r="AL5" s="27">
        <f>AVERAGE(('Abs550'!$C6-'Abs550'!AL6),('Abs550'!$C7-'Abs550'!AL7))</f>
        <v>0.27463333333333328</v>
      </c>
      <c r="AM5" s="27">
        <f>AVERAGE(('Abs550'!$C6-'Abs550'!AM6),('Abs550'!$C7-'Abs550'!AM7))</f>
        <v>0.27733333333333332</v>
      </c>
      <c r="AN5" s="27">
        <f>AVERAGE(('Abs550'!$C6-'Abs550'!AN6),('Abs550'!$C7-'Abs550'!AN7))</f>
        <v>0.27408333333333335</v>
      </c>
      <c r="AO5" s="27">
        <f>AVERAGE(('Abs550'!$C6-'Abs550'!AO6),('Abs550'!$C7-'Abs550'!AO7))</f>
        <v>0.27618333333333334</v>
      </c>
      <c r="AP5" s="27">
        <f>AVERAGE(('Abs550'!$C6-'Abs550'!AP6),('Abs550'!$C7-'Abs550'!AP7))</f>
        <v>0.27223333333333333</v>
      </c>
      <c r="AQ5" s="27">
        <f>AVERAGE(('Abs550'!$C6-'Abs550'!AQ6),('Abs550'!$C7-'Abs550'!AQ7))</f>
        <v>0.27508333333333335</v>
      </c>
      <c r="AR5" s="27">
        <f>AVERAGE(('Abs550'!$C6-'Abs550'!AR6),('Abs550'!$C7-'Abs550'!AR7))</f>
        <v>0.27088333333333336</v>
      </c>
      <c r="AS5" s="27">
        <f>AVERAGE(('Abs550'!$C6-'Abs550'!AS6),('Abs550'!$C7-'Abs550'!AS7))</f>
        <v>0.27378333333333338</v>
      </c>
      <c r="AT5" s="27">
        <f>AVERAGE(('Abs550'!$C6-'Abs550'!AT6),('Abs550'!$C7-'Abs550'!AT7))</f>
        <v>0.27073333333333338</v>
      </c>
      <c r="AU5" s="27">
        <f>AVERAGE(('Abs550'!$C6-'Abs550'!AU6),('Abs550'!$C7-'Abs550'!AU7))</f>
        <v>0.27323333333333333</v>
      </c>
      <c r="AV5" s="27">
        <f>AVERAGE(('Abs550'!$C6-'Abs550'!AV6),('Abs550'!$C7-'Abs550'!AV7))</f>
        <v>0.27038333333333336</v>
      </c>
      <c r="AW5" s="27">
        <f>AVERAGE(('Abs550'!$C6-'Abs550'!AW6),('Abs550'!$C7-'Abs550'!AW7))</f>
        <v>0.27243333333333331</v>
      </c>
      <c r="AX5" s="27">
        <f>AVERAGE(('Abs550'!$C6-'Abs550'!AX6),('Abs550'!$C7-'Abs550'!AX7))</f>
        <v>0.26973333333333338</v>
      </c>
      <c r="AY5" s="27">
        <f>AVERAGE(('Abs550'!$C6-'Abs550'!AY6),('Abs550'!$C7-'Abs550'!AY7))</f>
        <v>0.27238333333333337</v>
      </c>
      <c r="AZ5" s="27">
        <f>AVERAGE(('Abs550'!$C6-'Abs550'!AZ6),('Abs550'!$C7-'Abs550'!AZ7))</f>
        <v>0.26903333333333335</v>
      </c>
      <c r="BA5" s="27">
        <f>AVERAGE(('Abs550'!$C6-'Abs550'!BA6),('Abs550'!$C7-'Abs550'!BA7))</f>
        <v>0.27183333333333332</v>
      </c>
      <c r="BB5" s="27">
        <f>AVERAGE(('Abs550'!$C6-'Abs550'!BB6),('Abs550'!$C7-'Abs550'!BB7))</f>
        <v>0.27063333333333334</v>
      </c>
      <c r="BC5" s="27">
        <f>AVERAGE(('Abs550'!$C6-'Abs550'!BC6),('Abs550'!$C7-'Abs550'!BC7))</f>
        <v>0.27173333333333333</v>
      </c>
      <c r="BD5" s="27">
        <f>AVERAGE(('Abs550'!$C6-'Abs550'!BD6),('Abs550'!$C7-'Abs550'!BD7))</f>
        <v>0.27128333333333332</v>
      </c>
      <c r="BE5" s="27">
        <f>AVERAGE(('Abs550'!$C6-'Abs550'!BE6),('Abs550'!$C7-'Abs550'!BE7))</f>
        <v>0.2714333333333333</v>
      </c>
      <c r="BF5" s="27">
        <f>AVERAGE(('Abs550'!$C6-'Abs550'!BF6),('Abs550'!$C7-'Abs550'!BF7))</f>
        <v>0.27143333333333336</v>
      </c>
      <c r="BG5" s="27">
        <f>AVERAGE(('Abs550'!$C6-'Abs550'!BG6),('Abs550'!$C7-'Abs550'!BG7))</f>
        <v>0.27098333333333335</v>
      </c>
      <c r="BH5" s="27">
        <f>AVERAGE(('Abs550'!$C6-'Abs550'!BH6),('Abs550'!$C7-'Abs550'!BH7))</f>
        <v>0.2719333333333333</v>
      </c>
      <c r="BI5" s="27">
        <f>AVERAGE(('Abs550'!$C6-'Abs550'!BI6),('Abs550'!$C7-'Abs550'!BI7))</f>
        <v>0.27313333333333334</v>
      </c>
      <c r="BJ5" s="27">
        <f>AVERAGE(('Abs550'!$C6-'Abs550'!BJ6),('Abs550'!$C7-'Abs550'!BJ7))</f>
        <v>0.27313333333333334</v>
      </c>
      <c r="BK5" s="27">
        <f>AVERAGE(('Abs550'!$C6-'Abs550'!BK6),('Abs550'!$C7-'Abs550'!BK7))</f>
        <v>0.27368333333333333</v>
      </c>
      <c r="BL5" s="27">
        <f>AVERAGE(('Abs550'!$C6-'Abs550'!BL6),('Abs550'!$C7-'Abs550'!BL7))</f>
        <v>0.2734833333333333</v>
      </c>
      <c r="BM5" s="27">
        <f>AVERAGE(('Abs550'!$C6-'Abs550'!BM6),('Abs550'!$C7-'Abs550'!BM7))</f>
        <v>0.27358333333333335</v>
      </c>
      <c r="BN5" s="27">
        <f>AVERAGE(('Abs550'!$C6-'Abs550'!BN6),('Abs550'!$C7-'Abs550'!BN7))</f>
        <v>0.27288333333333331</v>
      </c>
      <c r="BO5" s="27">
        <f>AVERAGE(('Abs550'!$C6-'Abs550'!BO6),('Abs550'!$C7-'Abs550'!BO7))</f>
        <v>0.27383333333333337</v>
      </c>
      <c r="BP5" s="27">
        <f>AVERAGE(('Abs550'!$C6-'Abs550'!BP6),('Abs550'!$C7-'Abs550'!BP7))</f>
        <v>0.27433333333333332</v>
      </c>
      <c r="BQ5" s="27">
        <f>AVERAGE(('Abs550'!$C6-'Abs550'!BQ6),('Abs550'!$C7-'Abs550'!BQ7))</f>
        <v>0.27418333333333333</v>
      </c>
      <c r="BR5" s="27">
        <f>AVERAGE(('Abs550'!$C6-'Abs550'!BR6),('Abs550'!$C7-'Abs550'!BR7))</f>
        <v>0.27393333333333336</v>
      </c>
      <c r="BS5" s="27">
        <f>AVERAGE(('Abs550'!$C6-'Abs550'!BS6),('Abs550'!$C7-'Abs550'!BS7))</f>
        <v>0.2736333333333334</v>
      </c>
      <c r="BT5" s="27">
        <f>AVERAGE(('Abs550'!$C6-'Abs550'!BT6),('Abs550'!$C7-'Abs550'!BT7))</f>
        <v>0.27358333333333335</v>
      </c>
      <c r="BU5" s="27">
        <f>AVERAGE(('Abs550'!$C6-'Abs550'!BU6),('Abs550'!$C7-'Abs550'!BU7))</f>
        <v>0.27358333333333329</v>
      </c>
      <c r="BV5" s="27">
        <f>AVERAGE(('Abs550'!$C6-'Abs550'!BV6),('Abs550'!$C7-'Abs550'!BV7))</f>
        <v>0.27358333333333335</v>
      </c>
      <c r="BW5" s="27">
        <f>AVERAGE(('Abs550'!$C6-'Abs550'!BW6),('Abs550'!$C7-'Abs550'!BW7))</f>
        <v>0.27333333333333332</v>
      </c>
      <c r="BX5" s="27">
        <f>AVERAGE(('Abs550'!$C6-'Abs550'!BX6),('Abs550'!$C7-'Abs550'!BX7))</f>
        <v>0.27308333333333334</v>
      </c>
      <c r="BY5" s="27">
        <f>AVERAGE(('Abs550'!$C6-'Abs550'!BY6),('Abs550'!$C7-'Abs550'!BY7))</f>
        <v>0.27313333333333334</v>
      </c>
      <c r="BZ5" s="27">
        <f>AVERAGE(('Abs550'!$C6-'Abs550'!BZ6),('Abs550'!$C7-'Abs550'!BZ7))</f>
        <v>0.27313333333333334</v>
      </c>
      <c r="CA5" s="27">
        <f>AVERAGE(('Abs550'!$C6-'Abs550'!CA6),('Abs550'!$C7-'Abs550'!CA7))</f>
        <v>0.27293333333333331</v>
      </c>
      <c r="CB5" s="27">
        <f>AVERAGE(('Abs550'!$C6-'Abs550'!CB6),('Abs550'!$C7-'Abs550'!CB7))</f>
        <v>0.27308333333333334</v>
      </c>
      <c r="CC5" s="27">
        <f>AVERAGE(('Abs550'!$C6-'Abs550'!CC6),('Abs550'!$C7-'Abs550'!CC7))</f>
        <v>0.27128333333333332</v>
      </c>
      <c r="CD5" s="27">
        <f>AVERAGE(('Abs550'!$C6-'Abs550'!CD6),('Abs550'!$C7-'Abs550'!CD7))</f>
        <v>0.27223333333333333</v>
      </c>
      <c r="CE5" s="27">
        <f>AVERAGE(('Abs550'!$C6-'Abs550'!CE6),('Abs550'!$C7-'Abs550'!CE7))</f>
        <v>0.27073333333333338</v>
      </c>
      <c r="CF5" s="27">
        <f>AVERAGE(('Abs550'!$C6-'Abs550'!CF6),('Abs550'!$C7-'Abs550'!CF7))</f>
        <v>0.27178333333333338</v>
      </c>
      <c r="CG5" s="27">
        <f>AVERAGE(('Abs550'!$C6-'Abs550'!CG6),('Abs550'!$C7-'Abs550'!CG7))</f>
        <v>0.27038333333333331</v>
      </c>
      <c r="CH5" s="27">
        <f>AVERAGE(('Abs550'!$C6-'Abs550'!CH6),('Abs550'!$C7-'Abs550'!CH7))</f>
        <v>0.27208333333333334</v>
      </c>
      <c r="CI5" s="27">
        <f>AVERAGE(('Abs550'!$C6-'Abs550'!CI6),('Abs550'!$C7-'Abs550'!CI7))</f>
        <v>0.27013333333333334</v>
      </c>
      <c r="CJ5" s="27">
        <f>AVERAGE(('Abs550'!$C6-'Abs550'!CJ6),('Abs550'!$C7-'Abs550'!CJ7))</f>
        <v>0.27173333333333333</v>
      </c>
      <c r="CK5" s="27">
        <f>AVERAGE(('Abs550'!$C6-'Abs550'!CK6),('Abs550'!$C7-'Abs550'!CK7))</f>
        <v>0.26998333333333335</v>
      </c>
      <c r="CL5" s="27">
        <f>AVERAGE(('Abs550'!$C6-'Abs550'!CL6),('Abs550'!$C7-'Abs550'!CL7))</f>
        <v>0.27203333333333335</v>
      </c>
      <c r="CM5" s="27">
        <f>AVERAGE(('Abs550'!$C6-'Abs550'!CM6),('Abs550'!$C7-'Abs550'!CM7))</f>
        <v>0.26968333333333333</v>
      </c>
      <c r="CN5" s="27">
        <f>AVERAGE(('Abs550'!$C6-'Abs550'!CN6),('Abs550'!$C7-'Abs550'!CN7))</f>
        <v>0.27208333333333334</v>
      </c>
      <c r="CO5" s="27">
        <f>AVERAGE(('Abs550'!$C6-'Abs550'!CO6),('Abs550'!$C7-'Abs550'!CO7))</f>
        <v>0.26973333333333332</v>
      </c>
      <c r="CP5" s="27">
        <f>AVERAGE(('Abs550'!$C6-'Abs550'!CP6),('Abs550'!$C7-'Abs550'!CP7))</f>
        <v>0.27228333333333332</v>
      </c>
      <c r="CQ5" s="27">
        <f>AVERAGE(('Abs550'!$C6-'Abs550'!CQ6),('Abs550'!$C7-'Abs550'!CQ7))</f>
        <v>0.27018333333333333</v>
      </c>
      <c r="CR5" s="27">
        <f>AVERAGE(('Abs550'!$C6-'Abs550'!CR6),('Abs550'!$C7-'Abs550'!CR7))</f>
        <v>0.27238333333333337</v>
      </c>
      <c r="CS5" s="27">
        <f>AVERAGE(('Abs550'!$C6-'Abs550'!CS6),('Abs550'!$C7-'Abs550'!CS7))</f>
        <v>0.26968333333333333</v>
      </c>
      <c r="CT5" s="27">
        <f>AVERAGE(('Abs550'!$C6-'Abs550'!CT6),('Abs550'!$C7-'Abs550'!CT7))</f>
        <v>0.27268333333333333</v>
      </c>
      <c r="CU5" s="27">
        <f>AVERAGE(('Abs550'!$C6-'Abs550'!CU6),('Abs550'!$C7-'Abs550'!CU7))</f>
        <v>0.26923333333333332</v>
      </c>
      <c r="CV5" s="27"/>
    </row>
    <row r="6" spans="1:101" x14ac:dyDescent="0.2">
      <c r="A6" s="23">
        <v>10</v>
      </c>
      <c r="B6" s="26" t="s">
        <v>27</v>
      </c>
      <c r="C6" s="27">
        <f>AVERAGE(('Abs550'!$C8-'Abs550'!C8),('Abs550'!$C9-'Abs550'!C9),('Abs550'!$C10-'Abs550'!C10))</f>
        <v>0</v>
      </c>
      <c r="D6" s="27">
        <f>AVERAGE(('Abs550'!$C8-'Abs550'!D8),('Abs550'!$C9-'Abs550'!D9),('Abs550'!$C10-'Abs550'!D10))</f>
        <v>3.4866666666666678E-2</v>
      </c>
      <c r="E6" s="27">
        <f>AVERAGE(('Abs550'!$C8-'Abs550'!E8),('Abs550'!$C9-'Abs550'!E9),('Abs550'!$C10-'Abs550'!E10))</f>
        <v>0.16773333333333337</v>
      </c>
      <c r="F6" s="27">
        <f>AVERAGE(('Abs550'!$C8-'Abs550'!F8),('Abs550'!$C9-'Abs550'!F9),('Abs550'!$C10-'Abs550'!F10))</f>
        <v>0.23803333333333335</v>
      </c>
      <c r="G6" s="27">
        <f>AVERAGE(('Abs550'!$C8-'Abs550'!G8),('Abs550'!$C9-'Abs550'!G9),('Abs550'!$C10-'Abs550'!G10))</f>
        <v>0.2792</v>
      </c>
      <c r="H6" s="27">
        <f>AVERAGE(('Abs550'!$C8-'Abs550'!H8),('Abs550'!$C9-'Abs550'!H9),('Abs550'!$C10-'Abs550'!H10))</f>
        <v>0.2984</v>
      </c>
      <c r="I6" s="27">
        <f>AVERAGE(('Abs550'!$C8-'Abs550'!I8),('Abs550'!$C9-'Abs550'!I9),('Abs550'!$C10-'Abs550'!I10))</f>
        <v>0.31479999999999997</v>
      </c>
      <c r="J6" s="27">
        <f>AVERAGE(('Abs550'!$C8-'Abs550'!J8),('Abs550'!$C9-'Abs550'!J9),('Abs550'!$C10-'Abs550'!J10))</f>
        <v>0.3247666666666667</v>
      </c>
      <c r="K6" s="27">
        <f>AVERAGE(('Abs550'!$C8-'Abs550'!K8),('Abs550'!$C9-'Abs550'!K9),('Abs550'!$C10-'Abs550'!K10))</f>
        <v>0.33533333333333332</v>
      </c>
      <c r="L6" s="27">
        <f>AVERAGE(('Abs550'!$C8-'Abs550'!L8),('Abs550'!$C9-'Abs550'!L9),('Abs550'!$C10-'Abs550'!L10))</f>
        <v>0.34156666666666674</v>
      </c>
      <c r="M6" s="27">
        <f>AVERAGE(('Abs550'!$C8-'Abs550'!M8),('Abs550'!$C9-'Abs550'!M9),('Abs550'!$C10-'Abs550'!M10))</f>
        <v>0.34963333333333341</v>
      </c>
      <c r="N6" s="27">
        <f>AVERAGE(('Abs550'!$C8-'Abs550'!N8),('Abs550'!$C9-'Abs550'!N9),('Abs550'!$C10-'Abs550'!N10))</f>
        <v>0.35440000000000005</v>
      </c>
      <c r="O6" s="27">
        <f>AVERAGE(('Abs550'!$C8-'Abs550'!O8),('Abs550'!$C9-'Abs550'!O9),('Abs550'!$C10-'Abs550'!O10))</f>
        <v>0.36093333333333333</v>
      </c>
      <c r="P6" s="27">
        <f>AVERAGE(('Abs550'!$C8-'Abs550'!P8),('Abs550'!$C9-'Abs550'!P9),('Abs550'!$C10-'Abs550'!P10))</f>
        <v>0.36453333333333332</v>
      </c>
      <c r="Q6" s="27">
        <f>AVERAGE(('Abs550'!$C8-'Abs550'!Q8),('Abs550'!$C9-'Abs550'!Q9),('Abs550'!$C10-'Abs550'!Q10))</f>
        <v>0.37046666666666667</v>
      </c>
      <c r="R6" s="27">
        <f>AVERAGE(('Abs550'!$C8-'Abs550'!R8),('Abs550'!$C9-'Abs550'!R9),('Abs550'!$C10-'Abs550'!R10))</f>
        <v>0.37333333333333335</v>
      </c>
      <c r="S6" s="27">
        <f>AVERAGE(('Abs550'!$C8-'Abs550'!S8),('Abs550'!$C9-'Abs550'!S9),('Abs550'!$C10-'Abs550'!S10))</f>
        <v>0.37833333333333341</v>
      </c>
      <c r="T6" s="27">
        <f>AVERAGE(('Abs550'!$C8-'Abs550'!T8),('Abs550'!$C9-'Abs550'!T9),('Abs550'!$C10-'Abs550'!T10))</f>
        <v>0.38066666666666665</v>
      </c>
      <c r="U6" s="27">
        <f>AVERAGE(('Abs550'!$C8-'Abs550'!U8),('Abs550'!$C9-'Abs550'!U9),('Abs550'!$C10-'Abs550'!U10))</f>
        <v>0.38516666666666666</v>
      </c>
      <c r="V6" s="27">
        <f>AVERAGE(('Abs550'!$C8-'Abs550'!V8),('Abs550'!$C9-'Abs550'!V9),('Abs550'!$C10-'Abs550'!V10))</f>
        <v>0.38703333333333334</v>
      </c>
      <c r="W6" s="27">
        <f>AVERAGE(('Abs550'!$C8-'Abs550'!W8),('Abs550'!$C9-'Abs550'!W9),('Abs550'!$C10-'Abs550'!W10))</f>
        <v>0.39103333333333334</v>
      </c>
      <c r="X6" s="27">
        <f>AVERAGE(('Abs550'!$C8-'Abs550'!X8),('Abs550'!$C9-'Abs550'!X9),('Abs550'!$C10-'Abs550'!X10))</f>
        <v>0.39253333333333335</v>
      </c>
      <c r="Y6" s="27">
        <f>AVERAGE(('Abs550'!$C8-'Abs550'!Y8),('Abs550'!$C9-'Abs550'!Y9),('Abs550'!$C10-'Abs550'!Y10))</f>
        <v>0.39603333333333329</v>
      </c>
      <c r="Z6" s="27">
        <f>AVERAGE(('Abs550'!$C8-'Abs550'!Z8),('Abs550'!$C9-'Abs550'!Z9),('Abs550'!$C10-'Abs550'!Z10))</f>
        <v>0.39726666666666666</v>
      </c>
      <c r="AA6" s="27">
        <f>AVERAGE(('Abs550'!$C8-'Abs550'!AA8),('Abs550'!$C9-'Abs550'!AA9),('Abs550'!$C10-'Abs550'!AA10))</f>
        <v>0.40033333333333337</v>
      </c>
      <c r="AB6" s="27">
        <f>AVERAGE(('Abs550'!$C8-'Abs550'!AB8),('Abs550'!$C9-'Abs550'!AB9),('Abs550'!$C10-'Abs550'!AB10))</f>
        <v>0.40106666666666668</v>
      </c>
      <c r="AC6" s="27">
        <f>AVERAGE(('Abs550'!$C8-'Abs550'!AC8),('Abs550'!$C9-'Abs550'!AC9),('Abs550'!$C10-'Abs550'!AC10))</f>
        <v>0.40460000000000002</v>
      </c>
      <c r="AD6" s="27">
        <f>AVERAGE(('Abs550'!$C8-'Abs550'!AD8),('Abs550'!$C9-'Abs550'!AD9),('Abs550'!$C10-'Abs550'!AD10))</f>
        <v>0.40510000000000002</v>
      </c>
      <c r="AE6" s="27">
        <f>AVERAGE(('Abs550'!$C8-'Abs550'!AE8),('Abs550'!$C9-'Abs550'!AE9),('Abs550'!$C10-'Abs550'!AE10))</f>
        <v>0.4078</v>
      </c>
      <c r="AF6" s="27">
        <f>AVERAGE(('Abs550'!$C8-'Abs550'!AF8),('Abs550'!$C9-'Abs550'!AF9),('Abs550'!$C10-'Abs550'!AF10))</f>
        <v>0.40840000000000004</v>
      </c>
      <c r="AG6" s="27">
        <f>AVERAGE(('Abs550'!$C8-'Abs550'!AG8),('Abs550'!$C9-'Abs550'!AG9),('Abs550'!$C10-'Abs550'!AG10))</f>
        <v>0.41066666666666668</v>
      </c>
      <c r="AH6" s="27">
        <f>AVERAGE(('Abs550'!$C8-'Abs550'!AH8),('Abs550'!$C9-'Abs550'!AH9),('Abs550'!$C10-'Abs550'!AH10))</f>
        <v>0.41116666666666668</v>
      </c>
      <c r="AI6" s="27">
        <f>AVERAGE(('Abs550'!$C8-'Abs550'!AI8),('Abs550'!$C9-'Abs550'!AI9),('Abs550'!$C10-'Abs550'!AI10))</f>
        <v>0.41326666666666667</v>
      </c>
      <c r="AJ6" s="27">
        <f>AVERAGE(('Abs550'!$C8-'Abs550'!AJ8),('Abs550'!$C9-'Abs550'!AJ9),('Abs550'!$C10-'Abs550'!AJ10))</f>
        <v>0.41336666666666666</v>
      </c>
      <c r="AK6" s="27">
        <f>AVERAGE(('Abs550'!$C8-'Abs550'!AK8),('Abs550'!$C9-'Abs550'!AK9),('Abs550'!$C10-'Abs550'!AK10))</f>
        <v>0.41566666666666668</v>
      </c>
      <c r="AL6" s="27">
        <f>AVERAGE(('Abs550'!$C8-'Abs550'!AL8),('Abs550'!$C9-'Abs550'!AL9),('Abs550'!$C10-'Abs550'!AL10))</f>
        <v>0.41560000000000002</v>
      </c>
      <c r="AM6" s="27">
        <f>AVERAGE(('Abs550'!$C8-'Abs550'!AM8),('Abs550'!$C9-'Abs550'!AM9),('Abs550'!$C10-'Abs550'!AM10))</f>
        <v>0.41773333333333335</v>
      </c>
      <c r="AN6" s="27">
        <f>AVERAGE(('Abs550'!$C8-'Abs550'!AN8),('Abs550'!$C9-'Abs550'!AN9),('Abs550'!$C10-'Abs550'!AN10))</f>
        <v>0.41770000000000002</v>
      </c>
      <c r="AO6" s="27">
        <f>AVERAGE(('Abs550'!$C8-'Abs550'!AO8),('Abs550'!$C9-'Abs550'!AO9),('Abs550'!$C10-'Abs550'!AO10))</f>
        <v>0.41943333333333332</v>
      </c>
      <c r="AP6" s="27">
        <f>AVERAGE(('Abs550'!$C8-'Abs550'!AP8),('Abs550'!$C9-'Abs550'!AP9),('Abs550'!$C10-'Abs550'!AP10))</f>
        <v>0.41920000000000002</v>
      </c>
      <c r="AQ6" s="27">
        <f>AVERAGE(('Abs550'!$C8-'Abs550'!AQ8),('Abs550'!$C9-'Abs550'!AQ9),('Abs550'!$C10-'Abs550'!AQ10))</f>
        <v>0.42086666666666667</v>
      </c>
      <c r="AR6" s="27">
        <f>AVERAGE(('Abs550'!$C8-'Abs550'!AR8),('Abs550'!$C9-'Abs550'!AR9),('Abs550'!$C10-'Abs550'!AR10))</f>
        <v>0.42076666666666668</v>
      </c>
      <c r="AS6" s="27">
        <f>AVERAGE(('Abs550'!$C8-'Abs550'!AS8),('Abs550'!$C9-'Abs550'!AS9),('Abs550'!$C10-'Abs550'!AS10))</f>
        <v>0.42250000000000004</v>
      </c>
      <c r="AT6" s="27">
        <f>AVERAGE(('Abs550'!$C8-'Abs550'!AT8),('Abs550'!$C9-'Abs550'!AT9),('Abs550'!$C10-'Abs550'!AT10))</f>
        <v>0.4221333333333333</v>
      </c>
      <c r="AU6" s="27">
        <f>AVERAGE(('Abs550'!$C8-'Abs550'!AU8),('Abs550'!$C9-'Abs550'!AU9),('Abs550'!$C10-'Abs550'!AU10))</f>
        <v>0.42353333333333332</v>
      </c>
      <c r="AV6" s="27">
        <f>AVERAGE(('Abs550'!$C8-'Abs550'!AV8),('Abs550'!$C9-'Abs550'!AV9),('Abs550'!$C10-'Abs550'!AV10))</f>
        <v>0.42310000000000003</v>
      </c>
      <c r="AW6" s="27">
        <f>AVERAGE(('Abs550'!$C8-'Abs550'!AW8),('Abs550'!$C9-'Abs550'!AW9),('Abs550'!$C10-'Abs550'!AW10))</f>
        <v>0.42443333333333327</v>
      </c>
      <c r="AX6" s="27">
        <f>AVERAGE(('Abs550'!$C8-'Abs550'!AX8),('Abs550'!$C9-'Abs550'!AX9),('Abs550'!$C10-'Abs550'!AX10))</f>
        <v>0.42406666666666665</v>
      </c>
      <c r="AY6" s="27">
        <f>AVERAGE(('Abs550'!$C8-'Abs550'!AY8),('Abs550'!$C9-'Abs550'!AY9),('Abs550'!$C10-'Abs550'!AY10))</f>
        <v>0.42543333333333333</v>
      </c>
      <c r="AZ6" s="27">
        <f>AVERAGE(('Abs550'!$C8-'Abs550'!AZ8),('Abs550'!$C9-'Abs550'!AZ9),('Abs550'!$C10-'Abs550'!AZ10))</f>
        <v>0.42490000000000006</v>
      </c>
      <c r="BA6" s="27">
        <f>AVERAGE(('Abs550'!$C8-'Abs550'!BA8),('Abs550'!$C9-'Abs550'!BA9),('Abs550'!$C10-'Abs550'!BA10))</f>
        <v>0.42640000000000006</v>
      </c>
      <c r="BB6" s="27">
        <f>AVERAGE(('Abs550'!$C8-'Abs550'!BB8),('Abs550'!$C9-'Abs550'!BB9),('Abs550'!$C10-'Abs550'!BB10))</f>
        <v>0.42603333333333332</v>
      </c>
      <c r="BC6" s="27">
        <f>AVERAGE(('Abs550'!$C8-'Abs550'!BC8),('Abs550'!$C9-'Abs550'!BC9),('Abs550'!$C10-'Abs550'!BC10))</f>
        <v>0.42720000000000002</v>
      </c>
      <c r="BD6" s="27">
        <f>AVERAGE(('Abs550'!$C8-'Abs550'!BD8),('Abs550'!$C9-'Abs550'!BD9),('Abs550'!$C10-'Abs550'!BD10))</f>
        <v>0.42660000000000003</v>
      </c>
      <c r="BE6" s="27">
        <f>AVERAGE(('Abs550'!$C8-'Abs550'!BE8),('Abs550'!$C9-'Abs550'!BE9),('Abs550'!$C10-'Abs550'!BE10))</f>
        <v>0.42783333333333334</v>
      </c>
      <c r="BF6" s="27">
        <f>AVERAGE(('Abs550'!$C8-'Abs550'!BF8),('Abs550'!$C9-'Abs550'!BF9),('Abs550'!$C10-'Abs550'!BF10))</f>
        <v>0.42733333333333334</v>
      </c>
      <c r="BG6" s="27">
        <f>AVERAGE(('Abs550'!$C8-'Abs550'!BG8),('Abs550'!$C9-'Abs550'!BG9),('Abs550'!$C10-'Abs550'!BG10))</f>
        <v>0.42829999999999996</v>
      </c>
      <c r="BH6" s="27">
        <f>AVERAGE(('Abs550'!$C8-'Abs550'!BH8),('Abs550'!$C9-'Abs550'!BH9),('Abs550'!$C10-'Abs550'!BH10))</f>
        <v>0.42749999999999999</v>
      </c>
      <c r="BI6" s="27">
        <f>AVERAGE(('Abs550'!$C8-'Abs550'!BI8),('Abs550'!$C9-'Abs550'!BI9),('Abs550'!$C10-'Abs550'!BI10))</f>
        <v>0.4288333333333334</v>
      </c>
      <c r="BJ6" s="27">
        <f>AVERAGE(('Abs550'!$C8-'Abs550'!BJ8),('Abs550'!$C9-'Abs550'!BJ9),('Abs550'!$C10-'Abs550'!BJ10))</f>
        <v>0.4282333333333333</v>
      </c>
      <c r="BK6" s="27">
        <f>AVERAGE(('Abs550'!$C8-'Abs550'!BK8),('Abs550'!$C9-'Abs550'!BK9),('Abs550'!$C10-'Abs550'!BK10))</f>
        <v>0.4294</v>
      </c>
      <c r="BL6" s="27">
        <f>AVERAGE(('Abs550'!$C8-'Abs550'!BL8),('Abs550'!$C9-'Abs550'!BL9),('Abs550'!$C10-'Abs550'!BL10))</f>
        <v>0.42883333333333334</v>
      </c>
      <c r="BM6" s="27">
        <f>AVERAGE(('Abs550'!$C8-'Abs550'!BM8),('Abs550'!$C9-'Abs550'!BM9),('Abs550'!$C10-'Abs550'!BM10))</f>
        <v>0.42996666666666666</v>
      </c>
      <c r="BN6" s="27">
        <f>AVERAGE(('Abs550'!$C8-'Abs550'!BN8),('Abs550'!$C9-'Abs550'!BN9),('Abs550'!$C10-'Abs550'!BN10))</f>
        <v>0.42926666666666669</v>
      </c>
      <c r="BO6" s="27">
        <f>AVERAGE(('Abs550'!$C8-'Abs550'!BO8),('Abs550'!$C9-'Abs550'!BO9),('Abs550'!$C10-'Abs550'!BO10))</f>
        <v>0.43030000000000007</v>
      </c>
      <c r="BP6" s="27">
        <f>AVERAGE(('Abs550'!$C8-'Abs550'!BP8),('Abs550'!$C9-'Abs550'!BP9),('Abs550'!$C10-'Abs550'!BP10))</f>
        <v>0.42983333333333335</v>
      </c>
      <c r="BQ6" s="27">
        <f>AVERAGE(('Abs550'!$C8-'Abs550'!BQ8),('Abs550'!$C9-'Abs550'!BQ9),('Abs550'!$C10-'Abs550'!BQ10))</f>
        <v>0.43050000000000005</v>
      </c>
      <c r="BR6" s="27">
        <f>AVERAGE(('Abs550'!$C8-'Abs550'!BR8),('Abs550'!$C9-'Abs550'!BR9),('Abs550'!$C10-'Abs550'!BR10))</f>
        <v>0.42996666666666666</v>
      </c>
      <c r="BS6" s="27">
        <f>AVERAGE(('Abs550'!$C8-'Abs550'!BS8),('Abs550'!$C9-'Abs550'!BS9),('Abs550'!$C10-'Abs550'!BS10))</f>
        <v>0.43080000000000002</v>
      </c>
      <c r="BT6" s="27">
        <f>AVERAGE(('Abs550'!$C8-'Abs550'!BT8),('Abs550'!$C9-'Abs550'!BT9),('Abs550'!$C10-'Abs550'!BT10))</f>
        <v>0.43016666666666664</v>
      </c>
      <c r="BU6" s="27">
        <f>AVERAGE(('Abs550'!$C8-'Abs550'!BU8),('Abs550'!$C9-'Abs550'!BU9),('Abs550'!$C10-'Abs550'!BU10))</f>
        <v>0.43086666666666668</v>
      </c>
      <c r="BV6" s="27">
        <f>AVERAGE(('Abs550'!$C8-'Abs550'!BV8),('Abs550'!$C9-'Abs550'!BV9),('Abs550'!$C10-'Abs550'!BV10))</f>
        <v>0.43026666666666663</v>
      </c>
      <c r="BW6" s="27">
        <f>AVERAGE(('Abs550'!$C8-'Abs550'!BW8),('Abs550'!$C9-'Abs550'!BW9),('Abs550'!$C10-'Abs550'!BW10))</f>
        <v>0.43120000000000003</v>
      </c>
      <c r="BX6" s="27">
        <f>AVERAGE(('Abs550'!$C8-'Abs550'!BX8),('Abs550'!$C9-'Abs550'!BX9),('Abs550'!$C10-'Abs550'!BX10))</f>
        <v>0.43050000000000005</v>
      </c>
      <c r="BY6" s="27">
        <f>AVERAGE(('Abs550'!$C8-'Abs550'!BY8),('Abs550'!$C9-'Abs550'!BY9),('Abs550'!$C10-'Abs550'!BY10))</f>
        <v>0.43140000000000001</v>
      </c>
      <c r="BZ6" s="27">
        <f>AVERAGE(('Abs550'!$C8-'Abs550'!BZ8),('Abs550'!$C9-'Abs550'!BZ9),('Abs550'!$C10-'Abs550'!BZ10))</f>
        <v>0.43080000000000007</v>
      </c>
      <c r="CA6" s="27">
        <f>AVERAGE(('Abs550'!$C8-'Abs550'!CA8),('Abs550'!$C9-'Abs550'!CA9),('Abs550'!$C10-'Abs550'!CA10))</f>
        <v>0.4317333333333333</v>
      </c>
      <c r="CB6" s="27">
        <f>AVERAGE(('Abs550'!$C8-'Abs550'!CB8),('Abs550'!$C9-'Abs550'!CB9),('Abs550'!$C10-'Abs550'!CB10))</f>
        <v>0.43103333333333338</v>
      </c>
      <c r="CC6" s="27">
        <f>AVERAGE(('Abs550'!$C8-'Abs550'!CC8),('Abs550'!$C9-'Abs550'!CC9),('Abs550'!$C10-'Abs550'!CC10))</f>
        <v>0.43179999999999996</v>
      </c>
      <c r="CD6" s="27">
        <f>AVERAGE(('Abs550'!$C8-'Abs550'!CD8),('Abs550'!$C9-'Abs550'!CD9),('Abs550'!$C10-'Abs550'!CD10))</f>
        <v>0.43123333333333336</v>
      </c>
      <c r="CE6" s="27">
        <f>AVERAGE(('Abs550'!$C8-'Abs550'!CE8),('Abs550'!$C9-'Abs550'!CE9),('Abs550'!$C10-'Abs550'!CE10))</f>
        <v>0.43166666666666664</v>
      </c>
      <c r="CF6" s="27">
        <f>AVERAGE(('Abs550'!$C8-'Abs550'!CF8),('Abs550'!$C9-'Abs550'!CF9),('Abs550'!$C10-'Abs550'!CF10))</f>
        <v>0.43106666666666671</v>
      </c>
      <c r="CG6" s="27">
        <f>AVERAGE(('Abs550'!$C8-'Abs550'!CG8),('Abs550'!$C9-'Abs550'!CG9),('Abs550'!$C10-'Abs550'!CG10))</f>
        <v>0.43206666666666665</v>
      </c>
      <c r="CH6" s="27">
        <f>AVERAGE(('Abs550'!$C8-'Abs550'!CH8),('Abs550'!$C9-'Abs550'!CH9),('Abs550'!$C10-'Abs550'!CH10))</f>
        <v>0.43133333333333335</v>
      </c>
      <c r="CI6" s="27">
        <f>AVERAGE(('Abs550'!$C8-'Abs550'!CI8),('Abs550'!$C9-'Abs550'!CI9),('Abs550'!$C10-'Abs550'!CI10))</f>
        <v>0.43216666666666664</v>
      </c>
      <c r="CJ6" s="27">
        <f>AVERAGE(('Abs550'!$C8-'Abs550'!CJ8),('Abs550'!$C9-'Abs550'!CJ9),('Abs550'!$C10-'Abs550'!CJ10))</f>
        <v>0.43156666666666665</v>
      </c>
      <c r="CK6" s="27">
        <f>AVERAGE(('Abs550'!$C8-'Abs550'!CK8),('Abs550'!$C9-'Abs550'!CK9),('Abs550'!$C10-'Abs550'!CK10))</f>
        <v>0.43233333333333329</v>
      </c>
      <c r="CL6" s="27">
        <f>AVERAGE(('Abs550'!$C8-'Abs550'!CL8),('Abs550'!$C9-'Abs550'!CL9),('Abs550'!$C10-'Abs550'!CL10))</f>
        <v>0.4317333333333333</v>
      </c>
      <c r="CM6" s="27">
        <f>AVERAGE(('Abs550'!$C8-'Abs550'!CM8),('Abs550'!$C9-'Abs550'!CM9),('Abs550'!$C10-'Abs550'!CM10))</f>
        <v>0.43226666666666663</v>
      </c>
      <c r="CN6" s="27">
        <f>AVERAGE(('Abs550'!$C8-'Abs550'!CN8),('Abs550'!$C9-'Abs550'!CN9),('Abs550'!$C10-'Abs550'!CN10))</f>
        <v>0.43170000000000003</v>
      </c>
      <c r="CO6" s="27">
        <f>AVERAGE(('Abs550'!$C8-'Abs550'!CO8),('Abs550'!$C9-'Abs550'!CO9),('Abs550'!$C10-'Abs550'!CO10))</f>
        <v>0.43250000000000005</v>
      </c>
      <c r="CP6" s="27">
        <f>AVERAGE(('Abs550'!$C8-'Abs550'!CP8),('Abs550'!$C9-'Abs550'!CP9),('Abs550'!$C10-'Abs550'!CP10))</f>
        <v>0.43196666666666667</v>
      </c>
      <c r="CQ6" s="27">
        <f>AVERAGE(('Abs550'!$C8-'Abs550'!CQ8),('Abs550'!$C9-'Abs550'!CQ9),('Abs550'!$C10-'Abs550'!CQ10))</f>
        <v>0.43260000000000004</v>
      </c>
      <c r="CR6" s="27">
        <f>AVERAGE(('Abs550'!$C8-'Abs550'!CR8),('Abs550'!$C9-'Abs550'!CR9),('Abs550'!$C10-'Abs550'!CR10))</f>
        <v>0.43203333333333332</v>
      </c>
      <c r="CS6" s="27">
        <f>AVERAGE(('Abs550'!$C8-'Abs550'!CS8),('Abs550'!$C9-'Abs550'!CS9),('Abs550'!$C10-'Abs550'!CS10))</f>
        <v>0.4326666666666667</v>
      </c>
      <c r="CT6" s="27">
        <f>AVERAGE(('Abs550'!$C8-'Abs550'!CT8),('Abs550'!$C9-'Abs550'!CT9),('Abs550'!$C10-'Abs550'!CT10))</f>
        <v>0.43206666666666665</v>
      </c>
      <c r="CU6" s="27">
        <f>AVERAGE(('Abs550'!$C8-'Abs550'!CU8),('Abs550'!$C9-'Abs550'!CU9),('Abs550'!$C10-'Abs550'!CU10))</f>
        <v>0.43233333333333329</v>
      </c>
      <c r="CV6" s="27"/>
    </row>
    <row r="7" spans="1:101" x14ac:dyDescent="0.2">
      <c r="A7" s="23">
        <v>11</v>
      </c>
      <c r="B7" s="26" t="s">
        <v>28</v>
      </c>
      <c r="C7" s="27">
        <f>AVERAGE(('Abs550'!$C11-'Abs550'!C11),('Abs550'!$C12-'Abs550'!C12),('Abs550'!$C13-'Abs550'!C13))</f>
        <v>0</v>
      </c>
      <c r="D7" s="27">
        <f>AVERAGE(('Abs550'!$C11-'Abs550'!D11),('Abs550'!$C12-'Abs550'!D12),('Abs550'!$C13-'Abs550'!D13))</f>
        <v>4.9100000000000033E-2</v>
      </c>
      <c r="E7" s="27">
        <f>AVERAGE(('Abs550'!$C11-'Abs550'!E11),('Abs550'!$C12-'Abs550'!E12),('Abs550'!$C13-'Abs550'!E13))</f>
        <v>0.10993333333333333</v>
      </c>
      <c r="F7" s="27">
        <f>AVERAGE(('Abs550'!$C11-'Abs550'!F11),('Abs550'!$C12-'Abs550'!F12),('Abs550'!$C13-'Abs550'!F13))</f>
        <v>0.13926666666666668</v>
      </c>
      <c r="G7" s="27">
        <f>AVERAGE(('Abs550'!$C11-'Abs550'!G11),('Abs550'!$C12-'Abs550'!G12),('Abs550'!$C13-'Abs550'!G13))</f>
        <v>0.1663</v>
      </c>
      <c r="H7" s="27">
        <f>AVERAGE(('Abs550'!$C11-'Abs550'!H11),('Abs550'!$C12-'Abs550'!H12),('Abs550'!$C13-'Abs550'!H13))</f>
        <v>0.18916666666666668</v>
      </c>
      <c r="I7" s="27">
        <f>AVERAGE(('Abs550'!$C11-'Abs550'!I11),('Abs550'!$C12-'Abs550'!I12),('Abs550'!$C13-'Abs550'!I13))</f>
        <v>0.20173333333333335</v>
      </c>
      <c r="J7" s="27">
        <f>AVERAGE(('Abs550'!$C11-'Abs550'!J11),('Abs550'!$C12-'Abs550'!J12),('Abs550'!$C13-'Abs550'!J13))</f>
        <v>0.21253333333333335</v>
      </c>
      <c r="K7" s="27">
        <f>AVERAGE(('Abs550'!$C11-'Abs550'!K11),('Abs550'!$C12-'Abs550'!K12),('Abs550'!$C13-'Abs550'!K13))</f>
        <v>0.2217666666666667</v>
      </c>
      <c r="L7" s="27">
        <f>AVERAGE(('Abs550'!$C11-'Abs550'!L11),('Abs550'!$C12-'Abs550'!L12),('Abs550'!$C13-'Abs550'!L13))</f>
        <v>0.22999999999999998</v>
      </c>
      <c r="M7" s="27">
        <f>AVERAGE(('Abs550'!$C11-'Abs550'!M11),('Abs550'!$C12-'Abs550'!M12),('Abs550'!$C13-'Abs550'!M13))</f>
        <v>0.23480000000000001</v>
      </c>
      <c r="N7" s="27">
        <f>AVERAGE(('Abs550'!$C11-'Abs550'!N11),('Abs550'!$C12-'Abs550'!N12),('Abs550'!$C13-'Abs550'!N13))</f>
        <v>0.23956666666666671</v>
      </c>
      <c r="O7" s="27">
        <f>AVERAGE(('Abs550'!$C11-'Abs550'!O11),('Abs550'!$C12-'Abs550'!O12),('Abs550'!$C13-'Abs550'!O13))</f>
        <v>0.23846666666666669</v>
      </c>
      <c r="P7" s="27">
        <f>AVERAGE(('Abs550'!$C11-'Abs550'!P11),('Abs550'!$C12-'Abs550'!P12),('Abs550'!$C13-'Abs550'!P13))</f>
        <v>0.2442</v>
      </c>
      <c r="Q7" s="27">
        <f>AVERAGE(('Abs550'!$C11-'Abs550'!Q11),('Abs550'!$C12-'Abs550'!Q12),('Abs550'!$C13-'Abs550'!Q13))</f>
        <v>0.24573333333333336</v>
      </c>
      <c r="R7" s="27">
        <f>AVERAGE(('Abs550'!$C11-'Abs550'!R11),('Abs550'!$C12-'Abs550'!R12),('Abs550'!$C13-'Abs550'!R13))</f>
        <v>0.24920000000000006</v>
      </c>
      <c r="S7" s="27">
        <f>AVERAGE(('Abs550'!$C11-'Abs550'!S11),('Abs550'!$C12-'Abs550'!S12),('Abs550'!$C13-'Abs550'!S13))</f>
        <v>0.24716666666666665</v>
      </c>
      <c r="T7" s="27">
        <f>AVERAGE(('Abs550'!$C11-'Abs550'!T11),('Abs550'!$C12-'Abs550'!T12),('Abs550'!$C13-'Abs550'!T13))</f>
        <v>0.25066666666666665</v>
      </c>
      <c r="U7" s="27">
        <f>AVERAGE(('Abs550'!$C11-'Abs550'!U11),('Abs550'!$C12-'Abs550'!U12),('Abs550'!$C13-'Abs550'!U13))</f>
        <v>0.25123333333333336</v>
      </c>
      <c r="V7" s="27">
        <f>AVERAGE(('Abs550'!$C11-'Abs550'!V11),('Abs550'!$C12-'Abs550'!V12),('Abs550'!$C13-'Abs550'!V13))</f>
        <v>0.25353333333333333</v>
      </c>
      <c r="W7" s="27">
        <f>AVERAGE(('Abs550'!$C11-'Abs550'!W11),('Abs550'!$C12-'Abs550'!W12),('Abs550'!$C13-'Abs550'!W13))</f>
        <v>0.25126666666666669</v>
      </c>
      <c r="X7" s="27">
        <f>AVERAGE(('Abs550'!$C11-'Abs550'!X11),('Abs550'!$C12-'Abs550'!X12),('Abs550'!$C13-'Abs550'!X13))</f>
        <v>0.25416666666666665</v>
      </c>
      <c r="Y7" s="27">
        <f>AVERAGE(('Abs550'!$C11-'Abs550'!Y11),('Abs550'!$C12-'Abs550'!Y12),('Abs550'!$C13-'Abs550'!Y13))</f>
        <v>0.25353333333333333</v>
      </c>
      <c r="Z7" s="27">
        <f>AVERAGE(('Abs550'!$C11-'Abs550'!Z11),('Abs550'!$C12-'Abs550'!Z12),('Abs550'!$C13-'Abs550'!Z13))</f>
        <v>0.25623333333333331</v>
      </c>
      <c r="AA7" s="27">
        <f>AVERAGE(('Abs550'!$C11-'Abs550'!AA11),('Abs550'!$C12-'Abs550'!AA12),('Abs550'!$C13-'Abs550'!AA13))</f>
        <v>0.25353333333333333</v>
      </c>
      <c r="AB7" s="27">
        <f>AVERAGE(('Abs550'!$C11-'Abs550'!AB11),('Abs550'!$C12-'Abs550'!AB12),('Abs550'!$C13-'Abs550'!AB13))</f>
        <v>0.25753333333333334</v>
      </c>
      <c r="AC7" s="27">
        <f>AVERAGE(('Abs550'!$C11-'Abs550'!AC11),('Abs550'!$C12-'Abs550'!AC12),('Abs550'!$C13-'Abs550'!AC13))</f>
        <v>0.25513333333333338</v>
      </c>
      <c r="AD7" s="27">
        <f>AVERAGE(('Abs550'!$C11-'Abs550'!AD11),('Abs550'!$C12-'Abs550'!AD12),('Abs550'!$C13-'Abs550'!AD13))</f>
        <v>0.2586</v>
      </c>
      <c r="AE7" s="27">
        <f>AVERAGE(('Abs550'!$C11-'Abs550'!AE11),('Abs550'!$C12-'Abs550'!AE12),('Abs550'!$C13-'Abs550'!AE13))</f>
        <v>0.25600000000000001</v>
      </c>
      <c r="AF7" s="27">
        <f>AVERAGE(('Abs550'!$C11-'Abs550'!AF11),('Abs550'!$C12-'Abs550'!AF12),('Abs550'!$C13-'Abs550'!AF13))</f>
        <v>0.25940000000000002</v>
      </c>
      <c r="AG7" s="27">
        <f>AVERAGE(('Abs550'!$C11-'Abs550'!AG11),('Abs550'!$C12-'Abs550'!AG12),('Abs550'!$C13-'Abs550'!AG13))</f>
        <v>0.25663333333333332</v>
      </c>
      <c r="AH7" s="27">
        <f>AVERAGE(('Abs550'!$C11-'Abs550'!AH11),('Abs550'!$C12-'Abs550'!AH12),('Abs550'!$C13-'Abs550'!AH13))</f>
        <v>0.26040000000000002</v>
      </c>
      <c r="AI7" s="27">
        <f>AVERAGE(('Abs550'!$C11-'Abs550'!AI11),('Abs550'!$C12-'Abs550'!AI12),('Abs550'!$C13-'Abs550'!AI13))</f>
        <v>0.25756666666666667</v>
      </c>
      <c r="AJ7" s="27">
        <f>AVERAGE(('Abs550'!$C11-'Abs550'!AJ11),('Abs550'!$C12-'Abs550'!AJ12),('Abs550'!$C13-'Abs550'!AJ13))</f>
        <v>0.2612666666666667</v>
      </c>
      <c r="AK7" s="27">
        <f>AVERAGE(('Abs550'!$C11-'Abs550'!AK11),('Abs550'!$C12-'Abs550'!AK12),('Abs550'!$C13-'Abs550'!AK13))</f>
        <v>0.25869999999999999</v>
      </c>
      <c r="AL7" s="27">
        <f>AVERAGE(('Abs550'!$C11-'Abs550'!AL11),('Abs550'!$C12-'Abs550'!AL12),('Abs550'!$C13-'Abs550'!AL13))</f>
        <v>0.26156666666666667</v>
      </c>
      <c r="AM7" s="27">
        <f>AVERAGE(('Abs550'!$C11-'Abs550'!AM11),('Abs550'!$C12-'Abs550'!AM12),('Abs550'!$C13-'Abs550'!AM13))</f>
        <v>0.25883333333333336</v>
      </c>
      <c r="AN7" s="27">
        <f>AVERAGE(('Abs550'!$C11-'Abs550'!AN11),('Abs550'!$C12-'Abs550'!AN12),('Abs550'!$C13-'Abs550'!AN13))</f>
        <v>0.26206666666666667</v>
      </c>
      <c r="AO7" s="27">
        <f>AVERAGE(('Abs550'!$C11-'Abs550'!AO11),('Abs550'!$C12-'Abs550'!AO12),('Abs550'!$C13-'Abs550'!AO13))</f>
        <v>0.25940000000000002</v>
      </c>
      <c r="AP7" s="27">
        <f>AVERAGE(('Abs550'!$C11-'Abs550'!AP11),('Abs550'!$C12-'Abs550'!AP12),('Abs550'!$C13-'Abs550'!AP13))</f>
        <v>0.26210000000000006</v>
      </c>
      <c r="AQ7" s="27">
        <f>AVERAGE(('Abs550'!$C11-'Abs550'!AQ11),('Abs550'!$C12-'Abs550'!AQ12),('Abs550'!$C13-'Abs550'!AQ13))</f>
        <v>0.25933333333333336</v>
      </c>
      <c r="AR7" s="27">
        <f>AVERAGE(('Abs550'!$C11-'Abs550'!AR11),('Abs550'!$C12-'Abs550'!AR12),('Abs550'!$C13-'Abs550'!AR13))</f>
        <v>0.26276666666666676</v>
      </c>
      <c r="AS7" s="27">
        <f>AVERAGE(('Abs550'!$C11-'Abs550'!AS11),('Abs550'!$C12-'Abs550'!AS12),('Abs550'!$C13-'Abs550'!AS13))</f>
        <v>0.25969999999999999</v>
      </c>
      <c r="AT7" s="27">
        <f>AVERAGE(('Abs550'!$C11-'Abs550'!AT11),('Abs550'!$C12-'Abs550'!AT12),('Abs550'!$C13-'Abs550'!AT13))</f>
        <v>0.26330000000000003</v>
      </c>
      <c r="AU7" s="27">
        <f>AVERAGE(('Abs550'!$C11-'Abs550'!AU11),('Abs550'!$C12-'Abs550'!AU12),('Abs550'!$C13-'Abs550'!AU13))</f>
        <v>0.26050000000000001</v>
      </c>
      <c r="AV7" s="27">
        <f>AVERAGE(('Abs550'!$C11-'Abs550'!AV11),('Abs550'!$C12-'Abs550'!AV12),('Abs550'!$C13-'Abs550'!AV13))</f>
        <v>0.26313333333333339</v>
      </c>
      <c r="AW7" s="27">
        <f>AVERAGE(('Abs550'!$C11-'Abs550'!AW11),('Abs550'!$C12-'Abs550'!AW12),('Abs550'!$C13-'Abs550'!AW13))</f>
        <v>0.26023333333333332</v>
      </c>
      <c r="AX7" s="27">
        <f>AVERAGE(('Abs550'!$C11-'Abs550'!AX11),('Abs550'!$C12-'Abs550'!AX12),('Abs550'!$C13-'Abs550'!AX13))</f>
        <v>0.2630333333333334</v>
      </c>
      <c r="AY7" s="27">
        <f>AVERAGE(('Abs550'!$C11-'Abs550'!AY11),('Abs550'!$C12-'Abs550'!AY12),('Abs550'!$C13-'Abs550'!AY13))</f>
        <v>0.2597666666666667</v>
      </c>
      <c r="AZ7" s="27">
        <f>AVERAGE(('Abs550'!$C11-'Abs550'!AZ11),('Abs550'!$C12-'Abs550'!AZ12),('Abs550'!$C13-'Abs550'!AZ13))</f>
        <v>0.26356666666666667</v>
      </c>
      <c r="BA7" s="27">
        <f>AVERAGE(('Abs550'!$C11-'Abs550'!BA11),('Abs550'!$C12-'Abs550'!BA12),('Abs550'!$C13-'Abs550'!BA13))</f>
        <v>0.26050000000000001</v>
      </c>
      <c r="BB7" s="27">
        <f>AVERAGE(('Abs550'!$C11-'Abs550'!BB11),('Abs550'!$C12-'Abs550'!BB12),('Abs550'!$C13-'Abs550'!BB13))</f>
        <v>0.26376666666666665</v>
      </c>
      <c r="BC7" s="27">
        <f>AVERAGE(('Abs550'!$C11-'Abs550'!BC11),('Abs550'!$C12-'Abs550'!BC12),('Abs550'!$C13-'Abs550'!BC13))</f>
        <v>0.2602666666666667</v>
      </c>
      <c r="BD7" s="27">
        <f>AVERAGE(('Abs550'!$C11-'Abs550'!BD11),('Abs550'!$C12-'Abs550'!BD12),('Abs550'!$C13-'Abs550'!BD13))</f>
        <v>0.26380000000000003</v>
      </c>
      <c r="BE7" s="27">
        <f>AVERAGE(('Abs550'!$C11-'Abs550'!BE11),('Abs550'!$C12-'Abs550'!BE12),('Abs550'!$C13-'Abs550'!BE13))</f>
        <v>0.26119999999999999</v>
      </c>
      <c r="BF7" s="27">
        <f>AVERAGE(('Abs550'!$C11-'Abs550'!BF11),('Abs550'!$C12-'Abs550'!BF12),('Abs550'!$C13-'Abs550'!BF13))</f>
        <v>0.26440000000000002</v>
      </c>
      <c r="BG7" s="27">
        <f>AVERAGE(('Abs550'!$C11-'Abs550'!BG11),('Abs550'!$C12-'Abs550'!BG12),('Abs550'!$C13-'Abs550'!BG13))</f>
        <v>0.26113333333333333</v>
      </c>
      <c r="BH7" s="27">
        <f>AVERAGE(('Abs550'!$C11-'Abs550'!BH11),('Abs550'!$C12-'Abs550'!BH12),('Abs550'!$C13-'Abs550'!BH13))</f>
        <v>0.26450000000000001</v>
      </c>
      <c r="BI7" s="27">
        <f>AVERAGE(('Abs550'!$C11-'Abs550'!BI11),('Abs550'!$C12-'Abs550'!BI12),('Abs550'!$C13-'Abs550'!BI13))</f>
        <v>0.26156666666666667</v>
      </c>
      <c r="BJ7" s="27">
        <f>AVERAGE(('Abs550'!$C11-'Abs550'!BJ11),('Abs550'!$C12-'Abs550'!BJ12),('Abs550'!$C13-'Abs550'!BJ13))</f>
        <v>0.26469999999999999</v>
      </c>
      <c r="BK7" s="27">
        <f>AVERAGE(('Abs550'!$C11-'Abs550'!BK11),('Abs550'!$C12-'Abs550'!BK12),('Abs550'!$C13-'Abs550'!BK13))</f>
        <v>0.26166666666666666</v>
      </c>
      <c r="BL7" s="27">
        <f>AVERAGE(('Abs550'!$C11-'Abs550'!BL11),('Abs550'!$C12-'Abs550'!BL12),('Abs550'!$C13-'Abs550'!BL13))</f>
        <v>0.26479999999999998</v>
      </c>
      <c r="BM7" s="27">
        <f>AVERAGE(('Abs550'!$C11-'Abs550'!BM11),('Abs550'!$C12-'Abs550'!BM12),('Abs550'!$C13-'Abs550'!BM13))</f>
        <v>0.26203333333333334</v>
      </c>
      <c r="BN7" s="27">
        <f>AVERAGE(('Abs550'!$C11-'Abs550'!BN11),('Abs550'!$C12-'Abs550'!BN12),('Abs550'!$C13-'Abs550'!BN13))</f>
        <v>0.26506666666666673</v>
      </c>
      <c r="BO7" s="27">
        <f>AVERAGE(('Abs550'!$C11-'Abs550'!BO11),('Abs550'!$C12-'Abs550'!BO12),('Abs550'!$C13-'Abs550'!BO13))</f>
        <v>0.26236666666666669</v>
      </c>
      <c r="BP7" s="27">
        <f>AVERAGE(('Abs550'!$C11-'Abs550'!BP11),('Abs550'!$C12-'Abs550'!BP12),('Abs550'!$C13-'Abs550'!BP13))</f>
        <v>0.2656</v>
      </c>
      <c r="BQ7" s="27">
        <f>AVERAGE(('Abs550'!$C11-'Abs550'!BQ11),('Abs550'!$C12-'Abs550'!BQ12),('Abs550'!$C13-'Abs550'!BQ13))</f>
        <v>0.26216666666666666</v>
      </c>
      <c r="BR7" s="27">
        <f>AVERAGE(('Abs550'!$C11-'Abs550'!BR11),('Abs550'!$C12-'Abs550'!BR12),('Abs550'!$C13-'Abs550'!BR13))</f>
        <v>0.2653666666666667</v>
      </c>
      <c r="BS7" s="27">
        <f>AVERAGE(('Abs550'!$C11-'Abs550'!BS11),('Abs550'!$C12-'Abs550'!BS12),('Abs550'!$C13-'Abs550'!BS13))</f>
        <v>0.26240000000000002</v>
      </c>
      <c r="BT7" s="27">
        <f>AVERAGE(('Abs550'!$C11-'Abs550'!BT11),('Abs550'!$C12-'Abs550'!BT12),('Abs550'!$C13-'Abs550'!BT13))</f>
        <v>0.26563333333333333</v>
      </c>
      <c r="BU7" s="27">
        <f>AVERAGE(('Abs550'!$C11-'Abs550'!BU11),('Abs550'!$C12-'Abs550'!BU12),('Abs550'!$C13-'Abs550'!BU13))</f>
        <v>0.26219999999999999</v>
      </c>
      <c r="BV7" s="27">
        <f>AVERAGE(('Abs550'!$C11-'Abs550'!BV11),('Abs550'!$C12-'Abs550'!BV12),('Abs550'!$C13-'Abs550'!BV13))</f>
        <v>0.26563333333333333</v>
      </c>
      <c r="BW7" s="27">
        <f>AVERAGE(('Abs550'!$C11-'Abs550'!BW11),('Abs550'!$C12-'Abs550'!BW12),('Abs550'!$C13-'Abs550'!BW13))</f>
        <v>0.26246666666666668</v>
      </c>
      <c r="BX7" s="27">
        <f>AVERAGE(('Abs550'!$C11-'Abs550'!BX11),('Abs550'!$C12-'Abs550'!BX12),('Abs550'!$C13-'Abs550'!BX13))</f>
        <v>0.26563333333333333</v>
      </c>
      <c r="BY7" s="27">
        <f>AVERAGE(('Abs550'!$C11-'Abs550'!BY11),('Abs550'!$C12-'Abs550'!BY12),('Abs550'!$C13-'Abs550'!BY13))</f>
        <v>0.26263333333333333</v>
      </c>
      <c r="BZ7" s="27">
        <f>AVERAGE(('Abs550'!$C11-'Abs550'!BZ11),('Abs550'!$C12-'Abs550'!BZ12),('Abs550'!$C13-'Abs550'!BZ13))</f>
        <v>0.26583333333333331</v>
      </c>
      <c r="CA7" s="27">
        <f>AVERAGE(('Abs550'!$C11-'Abs550'!CA11),('Abs550'!$C12-'Abs550'!CA12),('Abs550'!$C13-'Abs550'!CA13))</f>
        <v>0.26236666666666669</v>
      </c>
      <c r="CB7" s="27">
        <f>AVERAGE(('Abs550'!$C11-'Abs550'!CB11),('Abs550'!$C12-'Abs550'!CB12),('Abs550'!$C13-'Abs550'!CB13))</f>
        <v>0.26596666666666663</v>
      </c>
      <c r="CC7" s="27">
        <f>AVERAGE(('Abs550'!$C11-'Abs550'!CC11),('Abs550'!$C12-'Abs550'!CC12),('Abs550'!$C13-'Abs550'!CC13))</f>
        <v>0.26263333333333333</v>
      </c>
      <c r="CD7" s="27">
        <f>AVERAGE(('Abs550'!$C11-'Abs550'!CD11),('Abs550'!$C12-'Abs550'!CD12),('Abs550'!$C13-'Abs550'!CD13))</f>
        <v>0.26603333333333334</v>
      </c>
      <c r="CE7" s="27">
        <f>AVERAGE(('Abs550'!$C11-'Abs550'!CE11),('Abs550'!$C12-'Abs550'!CE12),('Abs550'!$C13-'Abs550'!CE13))</f>
        <v>0.26270000000000004</v>
      </c>
      <c r="CF7" s="27">
        <f>AVERAGE(('Abs550'!$C11-'Abs550'!CF11),('Abs550'!$C12-'Abs550'!CF12),('Abs550'!$C13-'Abs550'!CF13))</f>
        <v>0.26613333333333333</v>
      </c>
      <c r="CG7" s="27">
        <f>AVERAGE(('Abs550'!$C11-'Abs550'!CG11),('Abs550'!$C12-'Abs550'!CG12),('Abs550'!$C13-'Abs550'!CG13))</f>
        <v>0.26290000000000002</v>
      </c>
      <c r="CH7" s="27">
        <f>AVERAGE(('Abs550'!$C11-'Abs550'!CH11),('Abs550'!$C12-'Abs550'!CH12),('Abs550'!$C13-'Abs550'!CH13))</f>
        <v>0.26623333333333332</v>
      </c>
      <c r="CI7" s="27">
        <f>AVERAGE(('Abs550'!$C11-'Abs550'!CI11),('Abs550'!$C12-'Abs550'!CI12),('Abs550'!$C13-'Abs550'!CI13))</f>
        <v>0.26286666666666669</v>
      </c>
      <c r="CJ7" s="27">
        <f>AVERAGE(('Abs550'!$C11-'Abs550'!CJ11),('Abs550'!$C12-'Abs550'!CJ12),('Abs550'!$C13-'Abs550'!CJ13))</f>
        <v>0.26640000000000003</v>
      </c>
      <c r="CK7" s="27">
        <f>AVERAGE(('Abs550'!$C11-'Abs550'!CK11),('Abs550'!$C12-'Abs550'!CK12),('Abs550'!$C13-'Abs550'!CK13))</f>
        <v>0.26273333333333332</v>
      </c>
      <c r="CL7" s="27">
        <f>AVERAGE(('Abs550'!$C11-'Abs550'!CL11),('Abs550'!$C12-'Abs550'!CL12),('Abs550'!$C13-'Abs550'!CL13))</f>
        <v>0.2663666666666667</v>
      </c>
      <c r="CM7" s="27">
        <f>AVERAGE(('Abs550'!$C11-'Abs550'!CM11),('Abs550'!$C12-'Abs550'!CM12),('Abs550'!$C13-'Abs550'!CM13))</f>
        <v>0.26289999999999997</v>
      </c>
      <c r="CN7" s="27">
        <f>AVERAGE(('Abs550'!$C11-'Abs550'!CN11),('Abs550'!$C12-'Abs550'!CN12),('Abs550'!$C13-'Abs550'!CN13))</f>
        <v>0.26616666666666672</v>
      </c>
      <c r="CO7" s="27">
        <f>AVERAGE(('Abs550'!$C11-'Abs550'!CO11),('Abs550'!$C12-'Abs550'!CO12),('Abs550'!$C13-'Abs550'!CO13))</f>
        <v>0.26303333333333334</v>
      </c>
      <c r="CP7" s="27">
        <f>AVERAGE(('Abs550'!$C11-'Abs550'!CP11),('Abs550'!$C12-'Abs550'!CP12),('Abs550'!$C13-'Abs550'!CP13))</f>
        <v>0.26653333333333334</v>
      </c>
      <c r="CQ7" s="27">
        <f>AVERAGE(('Abs550'!$C11-'Abs550'!CQ11),('Abs550'!$C12-'Abs550'!CQ12),('Abs550'!$C13-'Abs550'!CQ13))</f>
        <v>0.26303333333333334</v>
      </c>
      <c r="CR7" s="27">
        <f>AVERAGE(('Abs550'!$C11-'Abs550'!CR11),('Abs550'!$C12-'Abs550'!CR12),('Abs550'!$C13-'Abs550'!CR13))</f>
        <v>0.26643333333333336</v>
      </c>
      <c r="CS7" s="27">
        <f>AVERAGE(('Abs550'!$C11-'Abs550'!CS11),('Abs550'!$C12-'Abs550'!CS12),('Abs550'!$C13-'Abs550'!CS13))</f>
        <v>0.26330000000000003</v>
      </c>
      <c r="CT7" s="27">
        <f>AVERAGE(('Abs550'!$C11-'Abs550'!CT11),('Abs550'!$C12-'Abs550'!CT12),('Abs550'!$C13-'Abs550'!CT13))</f>
        <v>0.26673333333333332</v>
      </c>
      <c r="CU7" s="27">
        <f>AVERAGE(('Abs550'!$C11-'Abs550'!CU11),('Abs550'!$C12-'Abs550'!CU12),('Abs550'!$C13-'Abs550'!CU13))</f>
        <v>0.26289999999999997</v>
      </c>
      <c r="CV7" s="27"/>
    </row>
    <row r="8" spans="1:101" x14ac:dyDescent="0.2">
      <c r="B8" s="26" t="s">
        <v>5</v>
      </c>
      <c r="C8" s="27">
        <f>AVERAGE(('Abs550'!$C14-'Abs550'!C14),('Abs550'!$C15-'Abs550'!C15),('Abs550'!$C16-'Abs550'!C16))</f>
        <v>0</v>
      </c>
      <c r="D8" s="27">
        <f>AVERAGE(('Abs550'!$C14-'Abs550'!D14),('Abs550'!$C15-'Abs550'!D15),('Abs550'!$C16-'Abs550'!D16))</f>
        <v>0</v>
      </c>
      <c r="E8" s="27">
        <f>AVERAGE(('Abs550'!$C14-'Abs550'!E14),('Abs550'!$C15-'Abs550'!E15),('Abs550'!$C16-'Abs550'!E16))</f>
        <v>5.1700000000000003E-2</v>
      </c>
      <c r="F8" s="27">
        <f>AVERAGE(('Abs550'!$C14-'Abs550'!F14),('Abs550'!$C15-'Abs550'!F15),('Abs550'!$C16-'Abs550'!F16))</f>
        <v>6.4700000000000021E-2</v>
      </c>
      <c r="G8" s="27">
        <f>AVERAGE(('Abs550'!$C14-'Abs550'!G14),('Abs550'!$C15-'Abs550'!G15),('Abs550'!$C16-'Abs550'!G16))</f>
        <v>6.9100000000000009E-2</v>
      </c>
      <c r="H8" s="27">
        <f>AVERAGE(('Abs550'!$C14-'Abs550'!H14),('Abs550'!$C15-'Abs550'!H15),('Abs550'!$C16-'Abs550'!H16))</f>
        <v>7.1533333333333338E-2</v>
      </c>
      <c r="I8" s="27">
        <f>AVERAGE(('Abs550'!$C14-'Abs550'!I14),('Abs550'!$C15-'Abs550'!I15),('Abs550'!$C16-'Abs550'!I16))</f>
        <v>7.2233333333333372E-2</v>
      </c>
      <c r="J8" s="27">
        <f>AVERAGE(('Abs550'!$C14-'Abs550'!J14),('Abs550'!$C15-'Abs550'!J15),('Abs550'!$C16-'Abs550'!J16))</f>
        <v>7.2333333333333361E-2</v>
      </c>
      <c r="K8" s="27">
        <f>AVERAGE(('Abs550'!$C14-'Abs550'!K14),('Abs550'!$C15-'Abs550'!K15),('Abs550'!$C16-'Abs550'!K16))</f>
        <v>7.1166666666666711E-2</v>
      </c>
      <c r="L8" s="27">
        <f>AVERAGE(('Abs550'!$C14-'Abs550'!L14),('Abs550'!$C15-'Abs550'!L15),('Abs550'!$C16-'Abs550'!L16))</f>
        <v>7.0833333333333345E-2</v>
      </c>
      <c r="M8" s="27">
        <f>AVERAGE(('Abs550'!$C14-'Abs550'!M14),('Abs550'!$C15-'Abs550'!M15),('Abs550'!$C16-'Abs550'!M16))</f>
        <v>7.0966666666666664E-2</v>
      </c>
      <c r="N8" s="27">
        <f>AVERAGE(('Abs550'!$C14-'Abs550'!N14),('Abs550'!$C15-'Abs550'!N15),('Abs550'!$C16-'Abs550'!N16))</f>
        <v>6.8866666666666701E-2</v>
      </c>
      <c r="O8" s="27">
        <f>AVERAGE(('Abs550'!$C14-'Abs550'!O14),('Abs550'!$C15-'Abs550'!O15),('Abs550'!$C16-'Abs550'!O16))</f>
        <v>6.8000000000000019E-2</v>
      </c>
      <c r="P8" s="27">
        <f>AVERAGE(('Abs550'!$C14-'Abs550'!P14),('Abs550'!$C15-'Abs550'!P15),('Abs550'!$C16-'Abs550'!P16))</f>
        <v>6.3400000000000012E-2</v>
      </c>
      <c r="Q8" s="27">
        <f>AVERAGE(('Abs550'!$C14-'Abs550'!Q14),('Abs550'!$C15-'Abs550'!Q15),('Abs550'!$C16-'Abs550'!Q16))</f>
        <v>6.7399999999999974E-2</v>
      </c>
      <c r="R8" s="27">
        <f>AVERAGE(('Abs550'!$C14-'Abs550'!R14),('Abs550'!$C15-'Abs550'!R15),('Abs550'!$C16-'Abs550'!R16))</f>
        <v>5.9333333333333349E-2</v>
      </c>
      <c r="S8" s="27">
        <f>AVERAGE(('Abs550'!$C14-'Abs550'!S14),('Abs550'!$C15-'Abs550'!S15),('Abs550'!$C16-'Abs550'!S16))</f>
        <v>6.5233333333333324E-2</v>
      </c>
      <c r="T8" s="27">
        <f>AVERAGE(('Abs550'!$C14-'Abs550'!T14),('Abs550'!$C15-'Abs550'!T15),('Abs550'!$C16-'Abs550'!T16))</f>
        <v>4.823333333333335E-2</v>
      </c>
      <c r="U8" s="27">
        <f>AVERAGE(('Abs550'!$C14-'Abs550'!U14),('Abs550'!$C15-'Abs550'!U15),('Abs550'!$C16-'Abs550'!U16))</f>
        <v>4.543333333333336E-2</v>
      </c>
      <c r="V8" s="27">
        <f>AVERAGE(('Abs550'!$C14-'Abs550'!V14),('Abs550'!$C15-'Abs550'!V15),('Abs550'!$C16-'Abs550'!V16))</f>
        <v>4.9533333333333318E-2</v>
      </c>
      <c r="W8" s="27">
        <f>AVERAGE(('Abs550'!$C14-'Abs550'!W14),('Abs550'!$C15-'Abs550'!W15),('Abs550'!$C16-'Abs550'!W16))</f>
        <v>4.9200000000000021E-2</v>
      </c>
      <c r="X8" s="27">
        <f>AVERAGE(('Abs550'!$C14-'Abs550'!X14),('Abs550'!$C15-'Abs550'!X15),('Abs550'!$C16-'Abs550'!X16))</f>
        <v>5.0333333333333306E-2</v>
      </c>
      <c r="Y8" s="27">
        <f>AVERAGE(('Abs550'!$C14-'Abs550'!Y14),('Abs550'!$C15-'Abs550'!Y15),('Abs550'!$C16-'Abs550'!Y16))</f>
        <v>4.7699999999999999E-2</v>
      </c>
      <c r="Z8" s="27">
        <f>AVERAGE(('Abs550'!$C14-'Abs550'!Z14),('Abs550'!$C15-'Abs550'!Z15),('Abs550'!$C16-'Abs550'!Z16))</f>
        <v>5.3100000000000001E-2</v>
      </c>
      <c r="AA8" s="27">
        <f>AVERAGE(('Abs550'!$C14-'Abs550'!AA14),('Abs550'!$C15-'Abs550'!AA15),('Abs550'!$C16-'Abs550'!AA16))</f>
        <v>4.8566666666666647E-2</v>
      </c>
      <c r="AB8" s="27">
        <f>AVERAGE(('Abs550'!$C14-'Abs550'!AB14),('Abs550'!$C15-'Abs550'!AB15),('Abs550'!$C16-'Abs550'!AB16))</f>
        <v>5.7799999999999997E-2</v>
      </c>
      <c r="AC8" s="27">
        <f>AVERAGE(('Abs550'!$C14-'Abs550'!AC14),('Abs550'!$C15-'Abs550'!AC15),('Abs550'!$C16-'Abs550'!AC16))</f>
        <v>5.756666666666669E-2</v>
      </c>
      <c r="AD8" s="27">
        <f>AVERAGE(('Abs550'!$C14-'Abs550'!AD14),('Abs550'!$C15-'Abs550'!AD15),('Abs550'!$C16-'Abs550'!AD16))</f>
        <v>5.7133333333333335E-2</v>
      </c>
      <c r="AE8" s="27">
        <f>AVERAGE(('Abs550'!$C14-'Abs550'!AE14),('Abs550'!$C15-'Abs550'!AE15),('Abs550'!$C16-'Abs550'!AE16))</f>
        <v>6.1666666666666682E-2</v>
      </c>
      <c r="AF8" s="27">
        <f>AVERAGE(('Abs550'!$C14-'Abs550'!AF14),('Abs550'!$C15-'Abs550'!AF15),('Abs550'!$C16-'Abs550'!AF16))</f>
        <v>5.6733333333333337E-2</v>
      </c>
      <c r="AG8" s="27">
        <f>AVERAGE(('Abs550'!$C14-'Abs550'!AG14),('Abs550'!$C15-'Abs550'!AG15),('Abs550'!$C16-'Abs550'!AG16))</f>
        <v>5.5766666666666707E-2</v>
      </c>
      <c r="AH8" s="27">
        <f>AVERAGE(('Abs550'!$C14-'Abs550'!AH14),('Abs550'!$C15-'Abs550'!AH15),('Abs550'!$C16-'Abs550'!AH16))</f>
        <v>6.2100000000000009E-2</v>
      </c>
      <c r="AI8" s="27">
        <f>AVERAGE(('Abs550'!$C14-'Abs550'!AI14),('Abs550'!$C15-'Abs550'!AI15),('Abs550'!$C16-'Abs550'!AI16))</f>
        <v>5.7933333333333316E-2</v>
      </c>
      <c r="AJ8" s="27">
        <f>AVERAGE(('Abs550'!$C14-'Abs550'!AJ14),('Abs550'!$C15-'Abs550'!AJ15),('Abs550'!$C16-'Abs550'!AJ16))</f>
        <v>6.4766666666666681E-2</v>
      </c>
      <c r="AK8" s="27">
        <f>AVERAGE(('Abs550'!$C14-'Abs550'!AK14),('Abs550'!$C15-'Abs550'!AK15),('Abs550'!$C16-'Abs550'!AK16))</f>
        <v>6.5466666666666673E-2</v>
      </c>
      <c r="AL8" s="27">
        <f>AVERAGE(('Abs550'!$C14-'Abs550'!AL14),('Abs550'!$C15-'Abs550'!AL15),('Abs550'!$C16-'Abs550'!AL16))</f>
        <v>7.003333333333335E-2</v>
      </c>
      <c r="AM8" s="27">
        <f>AVERAGE(('Abs550'!$C14-'Abs550'!AM14),('Abs550'!$C15-'Abs550'!AM15),('Abs550'!$C16-'Abs550'!AM16))</f>
        <v>7.0133333333333339E-2</v>
      </c>
      <c r="AN8" s="27">
        <f>AVERAGE(('Abs550'!$C14-'Abs550'!AN14),('Abs550'!$C15-'Abs550'!AN15),('Abs550'!$C16-'Abs550'!AN16))</f>
        <v>7.576666666666669E-2</v>
      </c>
      <c r="AO8" s="27">
        <f>AVERAGE(('Abs550'!$C14-'Abs550'!AO14),('Abs550'!$C15-'Abs550'!AO15),('Abs550'!$C16-'Abs550'!AO16))</f>
        <v>7.65333333333333E-2</v>
      </c>
      <c r="AP8" s="27">
        <f>AVERAGE(('Abs550'!$C14-'Abs550'!AP14),('Abs550'!$C15-'Abs550'!AP15),('Abs550'!$C16-'Abs550'!AP16))</f>
        <v>8.0966666666666631E-2</v>
      </c>
      <c r="AQ8" s="27">
        <f>AVERAGE(('Abs550'!$C14-'Abs550'!AQ14),('Abs550'!$C15-'Abs550'!AQ15),('Abs550'!$C16-'Abs550'!AQ16))</f>
        <v>8.1666666666666665E-2</v>
      </c>
      <c r="AR8" s="27">
        <f>AVERAGE(('Abs550'!$C14-'Abs550'!AR14),('Abs550'!$C15-'Abs550'!AR15),('Abs550'!$C16-'Abs550'!AR16))</f>
        <v>8.6066666666666666E-2</v>
      </c>
      <c r="AS8" s="27">
        <f>AVERAGE(('Abs550'!$C14-'Abs550'!AS14),('Abs550'!$C15-'Abs550'!AS15),('Abs550'!$C16-'Abs550'!AS16))</f>
        <v>8.7200000000000055E-2</v>
      </c>
      <c r="AT8" s="27">
        <f>AVERAGE(('Abs550'!$C14-'Abs550'!AT14),('Abs550'!$C15-'Abs550'!AT15),('Abs550'!$C16-'Abs550'!AT16))</f>
        <v>9.2133333333333359E-2</v>
      </c>
      <c r="AU8" s="27">
        <f>AVERAGE(('Abs550'!$C14-'Abs550'!AU14),('Abs550'!$C15-'Abs550'!AU15),('Abs550'!$C16-'Abs550'!AU16))</f>
        <v>9.2733333333333376E-2</v>
      </c>
      <c r="AV8" s="27">
        <f>AVERAGE(('Abs550'!$C14-'Abs550'!AV14),('Abs550'!$C15-'Abs550'!AV15),('Abs550'!$C16-'Abs550'!AV16))</f>
        <v>9.6866666666666698E-2</v>
      </c>
      <c r="AW8" s="27">
        <f>AVERAGE(('Abs550'!$C14-'Abs550'!AW14),('Abs550'!$C15-'Abs550'!AW15),('Abs550'!$C16-'Abs550'!AW16))</f>
        <v>9.776666666666671E-2</v>
      </c>
      <c r="AX8" s="27">
        <f>AVERAGE(('Abs550'!$C14-'Abs550'!AX14),('Abs550'!$C15-'Abs550'!AX15),('Abs550'!$C16-'Abs550'!AX16))</f>
        <v>0.1012</v>
      </c>
      <c r="AY8" s="27">
        <f>AVERAGE(('Abs550'!$C14-'Abs550'!AY14),('Abs550'!$C15-'Abs550'!AY15),('Abs550'!$C16-'Abs550'!AY16))</f>
        <v>0.10180000000000004</v>
      </c>
      <c r="AZ8" s="27">
        <f>AVERAGE(('Abs550'!$C14-'Abs550'!AZ14),('Abs550'!$C15-'Abs550'!AZ15),('Abs550'!$C16-'Abs550'!AZ16))</f>
        <v>0.10613333333333334</v>
      </c>
      <c r="BA8" s="27">
        <f>AVERAGE(('Abs550'!$C14-'Abs550'!BA14),('Abs550'!$C15-'Abs550'!BA15),('Abs550'!$C16-'Abs550'!BA16))</f>
        <v>0.10426666666666666</v>
      </c>
      <c r="BB8" s="27">
        <f>AVERAGE(('Abs550'!$C14-'Abs550'!BB14),('Abs550'!$C15-'Abs550'!BB15),('Abs550'!$C16-'Abs550'!BB16))</f>
        <v>0.10810000000000002</v>
      </c>
      <c r="BC8" s="27">
        <f>AVERAGE(('Abs550'!$C14-'Abs550'!BC14),('Abs550'!$C15-'Abs550'!BC15),('Abs550'!$C16-'Abs550'!BC16))</f>
        <v>0.10930000000000002</v>
      </c>
      <c r="BD8" s="27">
        <f>AVERAGE(('Abs550'!$C14-'Abs550'!BD14),('Abs550'!$C15-'Abs550'!BD15),('Abs550'!$C16-'Abs550'!BD16))</f>
        <v>0.11320000000000001</v>
      </c>
      <c r="BE8" s="27">
        <f>AVERAGE(('Abs550'!$C14-'Abs550'!BE14),('Abs550'!$C15-'Abs550'!BE15),('Abs550'!$C16-'Abs550'!BE16))</f>
        <v>0.11480000000000001</v>
      </c>
      <c r="BF8" s="27">
        <f>AVERAGE(('Abs550'!$C14-'Abs550'!BF14),('Abs550'!$C15-'Abs550'!BF15),('Abs550'!$C16-'Abs550'!BF16))</f>
        <v>0.11813333333333335</v>
      </c>
      <c r="BG8" s="27">
        <f>AVERAGE(('Abs550'!$C14-'Abs550'!BG14),('Abs550'!$C15-'Abs550'!BG15),('Abs550'!$C16-'Abs550'!BG16))</f>
        <v>0.11930000000000003</v>
      </c>
      <c r="BH8" s="27">
        <f>AVERAGE(('Abs550'!$C14-'Abs550'!BH14),('Abs550'!$C15-'Abs550'!BH15),('Abs550'!$C16-'Abs550'!BH16))</f>
        <v>0.12209999999999999</v>
      </c>
      <c r="BI8" s="27">
        <f>AVERAGE(('Abs550'!$C14-'Abs550'!BI14),('Abs550'!$C15-'Abs550'!BI15),('Abs550'!$C16-'Abs550'!BI16))</f>
        <v>0.12430000000000001</v>
      </c>
      <c r="BJ8" s="27">
        <f>AVERAGE(('Abs550'!$C14-'Abs550'!BJ14),('Abs550'!$C15-'Abs550'!BJ15),('Abs550'!$C16-'Abs550'!BJ16))</f>
        <v>0.1274666666666667</v>
      </c>
      <c r="BK8" s="27">
        <f>AVERAGE(('Abs550'!$C14-'Abs550'!BK14),('Abs550'!$C15-'Abs550'!BK15),('Abs550'!$C16-'Abs550'!BK16))</f>
        <v>0.12873333333333337</v>
      </c>
      <c r="BL8" s="27">
        <f>AVERAGE(('Abs550'!$C14-'Abs550'!BL14),('Abs550'!$C15-'Abs550'!BL15),('Abs550'!$C16-'Abs550'!BL16))</f>
        <v>0.13043333333333337</v>
      </c>
      <c r="BM8" s="27">
        <f>AVERAGE(('Abs550'!$C14-'Abs550'!BM14),('Abs550'!$C15-'Abs550'!BM15),('Abs550'!$C16-'Abs550'!BM16))</f>
        <v>0.13343333333333332</v>
      </c>
      <c r="BN8" s="27">
        <f>AVERAGE(('Abs550'!$C14-'Abs550'!BN14),('Abs550'!$C15-'Abs550'!BN15),('Abs550'!$C16-'Abs550'!BN16))</f>
        <v>0.13583333333333336</v>
      </c>
      <c r="BO8" s="27">
        <f>AVERAGE(('Abs550'!$C14-'Abs550'!BO14),('Abs550'!$C15-'Abs550'!BO15),('Abs550'!$C16-'Abs550'!BO16))</f>
        <v>0.13763333333333336</v>
      </c>
      <c r="BP8" s="27">
        <f>AVERAGE(('Abs550'!$C14-'Abs550'!BP14),('Abs550'!$C15-'Abs550'!BP15),('Abs550'!$C16-'Abs550'!BP16))</f>
        <v>0.13986666666666669</v>
      </c>
      <c r="BQ8" s="27">
        <f>AVERAGE(('Abs550'!$C14-'Abs550'!BQ14),('Abs550'!$C15-'Abs550'!BQ15),('Abs550'!$C16-'Abs550'!BQ16))</f>
        <v>0.14113333333333331</v>
      </c>
      <c r="BR8" s="27">
        <f>AVERAGE(('Abs550'!$C14-'Abs550'!BR14),('Abs550'!$C15-'Abs550'!BR15),('Abs550'!$C16-'Abs550'!BR16))</f>
        <v>0.14276666666666668</v>
      </c>
      <c r="BS8" s="27">
        <f>AVERAGE(('Abs550'!$C14-'Abs550'!BS14),('Abs550'!$C15-'Abs550'!BS15),('Abs550'!$C16-'Abs550'!BS16))</f>
        <v>0.14426666666666668</v>
      </c>
      <c r="BT8" s="27">
        <f>AVERAGE(('Abs550'!$C14-'Abs550'!BT14),('Abs550'!$C15-'Abs550'!BT15),('Abs550'!$C16-'Abs550'!BT16))</f>
        <v>0.14570000000000002</v>
      </c>
      <c r="BU8" s="27">
        <f>AVERAGE(('Abs550'!$C14-'Abs550'!BU14),('Abs550'!$C15-'Abs550'!BU15),('Abs550'!$C16-'Abs550'!BU16))</f>
        <v>0.1466666666666667</v>
      </c>
      <c r="BV8" s="27">
        <f>AVERAGE(('Abs550'!$C14-'Abs550'!BV14),('Abs550'!$C15-'Abs550'!BV15),('Abs550'!$C16-'Abs550'!BV16))</f>
        <v>0.14756666666666671</v>
      </c>
      <c r="BW8" s="27">
        <f>AVERAGE(('Abs550'!$C14-'Abs550'!BW14),('Abs550'!$C15-'Abs550'!BW15),('Abs550'!$C16-'Abs550'!BW16))</f>
        <v>0.14829999999999999</v>
      </c>
      <c r="BX8" s="27">
        <f>AVERAGE(('Abs550'!$C14-'Abs550'!BX14),('Abs550'!$C15-'Abs550'!BX15),('Abs550'!$C16-'Abs550'!BX16))</f>
        <v>0.1479</v>
      </c>
      <c r="BY8" s="27">
        <f>AVERAGE(('Abs550'!$C14-'Abs550'!BY14),('Abs550'!$C15-'Abs550'!BY15),('Abs550'!$C16-'Abs550'!BY16))</f>
        <v>0.14930000000000002</v>
      </c>
      <c r="BZ8" s="27">
        <f>AVERAGE(('Abs550'!$C14-'Abs550'!BZ14),('Abs550'!$C15-'Abs550'!BZ15),('Abs550'!$C16-'Abs550'!BZ16))</f>
        <v>0.14963333333333331</v>
      </c>
      <c r="CA8" s="27">
        <f>AVERAGE(('Abs550'!$C14-'Abs550'!CA14),('Abs550'!$C15-'Abs550'!CA15),('Abs550'!$C16-'Abs550'!CA16))</f>
        <v>0.1498666666666667</v>
      </c>
      <c r="CB8" s="27">
        <f>AVERAGE(('Abs550'!$C14-'Abs550'!CB14),('Abs550'!$C15-'Abs550'!CB15),('Abs550'!$C16-'Abs550'!CB16))</f>
        <v>0.15016666666666667</v>
      </c>
      <c r="CC8" s="27">
        <f>AVERAGE(('Abs550'!$C14-'Abs550'!CC14),('Abs550'!$C15-'Abs550'!CC15),('Abs550'!$C16-'Abs550'!CC16))</f>
        <v>0.15056666666666665</v>
      </c>
      <c r="CD8" s="27">
        <f>AVERAGE(('Abs550'!$C14-'Abs550'!CD14),('Abs550'!$C15-'Abs550'!CD15),('Abs550'!$C16-'Abs550'!CD16))</f>
        <v>0.15059999999999998</v>
      </c>
      <c r="CE8" s="27">
        <f>AVERAGE(('Abs550'!$C14-'Abs550'!CE14),('Abs550'!$C15-'Abs550'!CE15),('Abs550'!$C16-'Abs550'!CE16))</f>
        <v>0.1508666666666667</v>
      </c>
      <c r="CF8" s="27">
        <f>AVERAGE(('Abs550'!$C14-'Abs550'!CF14),('Abs550'!$C15-'Abs550'!CF15),('Abs550'!$C16-'Abs550'!CF16))</f>
        <v>0.15086666666666668</v>
      </c>
      <c r="CG8" s="27">
        <f>AVERAGE(('Abs550'!$C14-'Abs550'!CG14),('Abs550'!$C15-'Abs550'!CG15),('Abs550'!$C16-'Abs550'!CG16))</f>
        <v>0.15103333333333335</v>
      </c>
      <c r="CH8" s="27">
        <f>AVERAGE(('Abs550'!$C14-'Abs550'!CH14),('Abs550'!$C15-'Abs550'!CH15),('Abs550'!$C16-'Abs550'!CH16))</f>
        <v>0.15140000000000001</v>
      </c>
      <c r="CI8" s="27">
        <f>AVERAGE(('Abs550'!$C14-'Abs550'!CI14),('Abs550'!$C15-'Abs550'!CI15),('Abs550'!$C16-'Abs550'!CI16))</f>
        <v>0.15180000000000002</v>
      </c>
      <c r="CJ8" s="27">
        <f>AVERAGE(('Abs550'!$C14-'Abs550'!CJ14),('Abs550'!$C15-'Abs550'!CJ15),('Abs550'!$C16-'Abs550'!CJ16))</f>
        <v>0.15163333333333337</v>
      </c>
      <c r="CK8" s="27">
        <f>AVERAGE(('Abs550'!$C14-'Abs550'!CK14),('Abs550'!$C15-'Abs550'!CK15),('Abs550'!$C16-'Abs550'!CK16))</f>
        <v>0.15233333333333335</v>
      </c>
      <c r="CL8" s="27">
        <f>AVERAGE(('Abs550'!$C14-'Abs550'!CL14),('Abs550'!$C15-'Abs550'!CL15),('Abs550'!$C16-'Abs550'!CL16))</f>
        <v>0.15233333333333335</v>
      </c>
      <c r="CM8" s="27">
        <f>AVERAGE(('Abs550'!$C14-'Abs550'!CM14),('Abs550'!$C15-'Abs550'!CM15),('Abs550'!$C16-'Abs550'!CM16))</f>
        <v>0.15263333333333332</v>
      </c>
      <c r="CN8" s="27">
        <f>AVERAGE(('Abs550'!$C14-'Abs550'!CN14),('Abs550'!$C15-'Abs550'!CN15),('Abs550'!$C16-'Abs550'!CN16))</f>
        <v>0.15266666666666664</v>
      </c>
      <c r="CO8" s="27">
        <f>AVERAGE(('Abs550'!$C14-'Abs550'!CO14),('Abs550'!$C15-'Abs550'!CO15),('Abs550'!$C16-'Abs550'!CO16))</f>
        <v>0.15310000000000001</v>
      </c>
      <c r="CP8" s="27">
        <f>AVERAGE(('Abs550'!$C14-'Abs550'!CP14),('Abs550'!$C15-'Abs550'!CP15),('Abs550'!$C16-'Abs550'!CP16))</f>
        <v>0.15326666666666669</v>
      </c>
      <c r="CQ8" s="27">
        <f>AVERAGE(('Abs550'!$C14-'Abs550'!CQ14),('Abs550'!$C15-'Abs550'!CQ15),('Abs550'!$C16-'Abs550'!CQ16))</f>
        <v>0.15353333333333333</v>
      </c>
      <c r="CR8" s="27">
        <f>AVERAGE(('Abs550'!$C14-'Abs550'!CR14),('Abs550'!$C15-'Abs550'!CR15),('Abs550'!$C16-'Abs550'!CR16))</f>
        <v>0.15359999999999999</v>
      </c>
      <c r="CS8" s="27">
        <f>AVERAGE(('Abs550'!$C14-'Abs550'!CS14),('Abs550'!$C15-'Abs550'!CS15),('Abs550'!$C16-'Abs550'!CS16))</f>
        <v>0.1539666666666667</v>
      </c>
      <c r="CT8" s="27">
        <f>AVERAGE(('Abs550'!$C14-'Abs550'!CT14),('Abs550'!$C15-'Abs550'!CT15),('Abs550'!$C16-'Abs550'!CT16))</f>
        <v>0.15423333333333336</v>
      </c>
      <c r="CU8" s="27">
        <f>AVERAGE(('Abs550'!$C14-'Abs550'!CU14),('Abs550'!$C15-'Abs550'!CU15),('Abs550'!$C16-'Abs550'!CU16))</f>
        <v>0.154</v>
      </c>
      <c r="CV8" s="27"/>
    </row>
    <row r="9" spans="1:101" x14ac:dyDescent="0.2">
      <c r="B9" s="26" t="s">
        <v>14</v>
      </c>
      <c r="C9" s="27">
        <f>AVERAGE(('Abs550'!$C15-'Abs550'!C15),('Abs550'!$C16-'Abs550'!C16),('Abs550'!$C17-'Abs550'!C17))</f>
        <v>0</v>
      </c>
      <c r="D9" s="27">
        <f>AVERAGE(('Abs550'!$C15-'Abs550'!D15),('Abs550'!$C16-'Abs550'!D16),('Abs550'!$C17-'Abs550'!D17))</f>
        <v>1.4400000000000005E-2</v>
      </c>
      <c r="E9" s="27">
        <f>AVERAGE(('Abs550'!$C15-'Abs550'!E15),('Abs550'!$C16-'Abs550'!E16),('Abs550'!$C17-'Abs550'!E17))</f>
        <v>6.4533333333333331E-2</v>
      </c>
      <c r="F9" s="27">
        <f>AVERAGE(('Abs550'!$C15-'Abs550'!F15),('Abs550'!$C16-'Abs550'!F16),('Abs550'!$C17-'Abs550'!F17))</f>
        <v>7.8166666666666676E-2</v>
      </c>
      <c r="G9" s="27">
        <f>AVERAGE(('Abs550'!$C15-'Abs550'!G15),('Abs550'!$C16-'Abs550'!G16),('Abs550'!$C17-'Abs550'!G17))</f>
        <v>8.1900000000000014E-2</v>
      </c>
      <c r="H9" s="27">
        <f>AVERAGE(('Abs550'!$C15-'Abs550'!H15),('Abs550'!$C16-'Abs550'!H16),('Abs550'!$C17-'Abs550'!H17))</f>
        <v>8.316666666666668E-2</v>
      </c>
      <c r="I9" s="27">
        <f>AVERAGE(('Abs550'!$C15-'Abs550'!I15),('Abs550'!$C16-'Abs550'!I16),('Abs550'!$C17-'Abs550'!I17))</f>
        <v>8.3766666666666698E-2</v>
      </c>
      <c r="J9" s="27">
        <f>AVERAGE(('Abs550'!$C15-'Abs550'!J15),('Abs550'!$C16-'Abs550'!J16),('Abs550'!$C17-'Abs550'!J17))</f>
        <v>8.3500000000000019E-2</v>
      </c>
      <c r="K9" s="27">
        <f>AVERAGE(('Abs550'!$C15-'Abs550'!K15),('Abs550'!$C16-'Abs550'!K16),('Abs550'!$C17-'Abs550'!K17))</f>
        <v>8.1900000000000014E-2</v>
      </c>
      <c r="L9" s="27">
        <f>AVERAGE(('Abs550'!$C15-'Abs550'!L15),('Abs550'!$C16-'Abs550'!L16),('Abs550'!$C17-'Abs550'!L17))</f>
        <v>8.1266666666666668E-2</v>
      </c>
      <c r="M9" s="27">
        <f>AVERAGE(('Abs550'!$C15-'Abs550'!M15),('Abs550'!$C16-'Abs550'!M16),('Abs550'!$C17-'Abs550'!M17))</f>
        <v>8.0399999999999985E-2</v>
      </c>
      <c r="N9" s="27">
        <f>AVERAGE(('Abs550'!$C15-'Abs550'!N15),('Abs550'!$C16-'Abs550'!N16),('Abs550'!$C17-'Abs550'!N17))</f>
        <v>8.0366666666666697E-2</v>
      </c>
      <c r="O9" s="27">
        <f>AVERAGE(('Abs550'!$C15-'Abs550'!O15),('Abs550'!$C16-'Abs550'!O16),('Abs550'!$C17-'Abs550'!O17))</f>
        <v>7.7533333333333385E-2</v>
      </c>
      <c r="P9" s="27">
        <f>AVERAGE(('Abs550'!$C15-'Abs550'!P15),('Abs550'!$C16-'Abs550'!P16),('Abs550'!$C17-'Abs550'!P17))</f>
        <v>7.5633333333333372E-2</v>
      </c>
      <c r="Q9" s="27">
        <f>AVERAGE(('Abs550'!$C15-'Abs550'!Q15),('Abs550'!$C16-'Abs550'!Q16),('Abs550'!$C17-'Abs550'!Q17))</f>
        <v>7.673333333333332E-2</v>
      </c>
      <c r="R9" s="27">
        <f>AVERAGE(('Abs550'!$C15-'Abs550'!R15),('Abs550'!$C16-'Abs550'!R16),('Abs550'!$C17-'Abs550'!R17))</f>
        <v>7.473333333333336E-2</v>
      </c>
      <c r="S9" s="27">
        <f>AVERAGE(('Abs550'!$C15-'Abs550'!S15),('Abs550'!$C16-'Abs550'!S16),('Abs550'!$C17-'Abs550'!S17))</f>
        <v>7.3933333333333337E-2</v>
      </c>
      <c r="T9" s="27">
        <f>AVERAGE(('Abs550'!$C15-'Abs550'!T15),('Abs550'!$C16-'Abs550'!T16),('Abs550'!$C17-'Abs550'!T17))</f>
        <v>5.81666666666667E-2</v>
      </c>
      <c r="U9" s="27">
        <f>AVERAGE(('Abs550'!$C15-'Abs550'!U15),('Abs550'!$C16-'Abs550'!U16),('Abs550'!$C17-'Abs550'!U17))</f>
        <v>5.5466666666666699E-2</v>
      </c>
      <c r="V9" s="27">
        <f>AVERAGE(('Abs550'!$C15-'Abs550'!V15),('Abs550'!$C16-'Abs550'!V16),('Abs550'!$C17-'Abs550'!V17))</f>
        <v>5.8866666666666657E-2</v>
      </c>
      <c r="W9" s="27">
        <f>AVERAGE(('Abs550'!$C15-'Abs550'!W15),('Abs550'!$C16-'Abs550'!W16),('Abs550'!$C17-'Abs550'!W17))</f>
        <v>5.8266666666666689E-2</v>
      </c>
      <c r="X9" s="27">
        <f>AVERAGE(('Abs550'!$C15-'Abs550'!X15),('Abs550'!$C16-'Abs550'!X16),('Abs550'!$C17-'Abs550'!X17))</f>
        <v>6.1033333333333308E-2</v>
      </c>
      <c r="Y9" s="27">
        <f>AVERAGE(('Abs550'!$C15-'Abs550'!Y15),('Abs550'!$C16-'Abs550'!Y16),('Abs550'!$C17-'Abs550'!Y17))</f>
        <v>5.923333333333336E-2</v>
      </c>
      <c r="Z9" s="27">
        <f>AVERAGE(('Abs550'!$C15-'Abs550'!Z15),('Abs550'!$C16-'Abs550'!Z16),('Abs550'!$C17-'Abs550'!Z17))</f>
        <v>6.2866666666666668E-2</v>
      </c>
      <c r="AA9" s="27">
        <f>AVERAGE(('Abs550'!$C15-'Abs550'!AA15),('Abs550'!$C16-'Abs550'!AA16),('Abs550'!$C17-'Abs550'!AA17))</f>
        <v>6.0066666666666678E-2</v>
      </c>
      <c r="AB9" s="27">
        <f>AVERAGE(('Abs550'!$C15-'Abs550'!AB15),('Abs550'!$C16-'Abs550'!AB16),('Abs550'!$C17-'Abs550'!AB17))</f>
        <v>6.6033333333333319E-2</v>
      </c>
      <c r="AC9" s="27">
        <f>AVERAGE(('Abs550'!$C15-'Abs550'!AC15),('Abs550'!$C16-'Abs550'!AC16),('Abs550'!$C17-'Abs550'!AC17))</f>
        <v>6.6400000000000015E-2</v>
      </c>
      <c r="AD9" s="27">
        <f>AVERAGE(('Abs550'!$C15-'Abs550'!AD15),('Abs550'!$C16-'Abs550'!AD16),('Abs550'!$C17-'Abs550'!AD17))</f>
        <v>6.4466666666666672E-2</v>
      </c>
      <c r="AE9" s="27">
        <f>AVERAGE(('Abs550'!$C15-'Abs550'!AE15),('Abs550'!$C16-'Abs550'!AE16),('Abs550'!$C17-'Abs550'!AE17))</f>
        <v>6.9366666666666688E-2</v>
      </c>
      <c r="AF9" s="27">
        <f>AVERAGE(('Abs550'!$C15-'Abs550'!AF15),('Abs550'!$C16-'Abs550'!AF16),('Abs550'!$C17-'Abs550'!AF17))</f>
        <v>7.2933333333333336E-2</v>
      </c>
      <c r="AG9" s="27">
        <f>AVERAGE(('Abs550'!$C15-'Abs550'!AG15),('Abs550'!$C16-'Abs550'!AG16),('Abs550'!$C17-'Abs550'!AG17))</f>
        <v>7.240000000000002E-2</v>
      </c>
      <c r="AH9" s="27">
        <f>AVERAGE(('Abs550'!$C15-'Abs550'!AH15),('Abs550'!$C16-'Abs550'!AH16),('Abs550'!$C17-'Abs550'!AH17))</f>
        <v>7.6500000000000012E-2</v>
      </c>
      <c r="AI9" s="27">
        <f>AVERAGE(('Abs550'!$C15-'Abs550'!AI15),('Abs550'!$C16-'Abs550'!AI16),('Abs550'!$C17-'Abs550'!AI17))</f>
        <v>7.3066666666666655E-2</v>
      </c>
      <c r="AJ9" s="27">
        <f>AVERAGE(('Abs550'!$C15-'Abs550'!AJ15),('Abs550'!$C16-'Abs550'!AJ16),('Abs550'!$C17-'Abs550'!AJ17))</f>
        <v>7.7733333333333321E-2</v>
      </c>
      <c r="AK9" s="27">
        <f>AVERAGE(('Abs550'!$C15-'Abs550'!AK15),('Abs550'!$C16-'Abs550'!AK16),('Abs550'!$C17-'Abs550'!AK17))</f>
        <v>7.8633333333333333E-2</v>
      </c>
      <c r="AL9" s="27">
        <f>AVERAGE(('Abs550'!$C15-'Abs550'!AL15),('Abs550'!$C16-'Abs550'!AL16),('Abs550'!$C17-'Abs550'!AL17))</f>
        <v>8.1333333333333327E-2</v>
      </c>
      <c r="AM9" s="27">
        <f>AVERAGE(('Abs550'!$C15-'Abs550'!AM15),('Abs550'!$C16-'Abs550'!AM16),('Abs550'!$C17-'Abs550'!AM17))</f>
        <v>8.1566666666666676E-2</v>
      </c>
      <c r="AN9" s="27">
        <f>AVERAGE(('Abs550'!$C15-'Abs550'!AN15),('Abs550'!$C16-'Abs550'!AN16),('Abs550'!$C17-'Abs550'!AN17))</f>
        <v>8.5300000000000001E-2</v>
      </c>
      <c r="AO9" s="27">
        <f>AVERAGE(('Abs550'!$C15-'Abs550'!AO15),('Abs550'!$C16-'Abs550'!AO16),('Abs550'!$C17-'Abs550'!AO17))</f>
        <v>8.643333333333332E-2</v>
      </c>
      <c r="AP9" s="27">
        <f>AVERAGE(('Abs550'!$C15-'Abs550'!AP15),('Abs550'!$C16-'Abs550'!AP16),('Abs550'!$C17-'Abs550'!AP17))</f>
        <v>8.9099999999999999E-2</v>
      </c>
      <c r="AQ9" s="27">
        <f>AVERAGE(('Abs550'!$C15-'Abs550'!AQ15),('Abs550'!$C16-'Abs550'!AQ16),('Abs550'!$C17-'Abs550'!AQ17))</f>
        <v>9.0166666666666659E-2</v>
      </c>
      <c r="AR9" s="27">
        <f>AVERAGE(('Abs550'!$C15-'Abs550'!AR15),('Abs550'!$C16-'Abs550'!AR16),('Abs550'!$C17-'Abs550'!AR17))</f>
        <v>9.2866666666666653E-2</v>
      </c>
      <c r="AS9" s="27">
        <f>AVERAGE(('Abs550'!$C15-'Abs550'!AS15),('Abs550'!$C16-'Abs550'!AS16),('Abs550'!$C17-'Abs550'!AS17))</f>
        <v>9.4066666666666701E-2</v>
      </c>
      <c r="AT9" s="27">
        <f>AVERAGE(('Abs550'!$C15-'Abs550'!AT15),('Abs550'!$C16-'Abs550'!AT16),('Abs550'!$C17-'Abs550'!AT17))</f>
        <v>9.7266666666666682E-2</v>
      </c>
      <c r="AU9" s="27">
        <f>AVERAGE(('Abs550'!$C15-'Abs550'!AU15),('Abs550'!$C16-'Abs550'!AU16),('Abs550'!$C17-'Abs550'!AU17))</f>
        <v>9.7933333333333358E-2</v>
      </c>
      <c r="AV9" s="27">
        <f>AVERAGE(('Abs550'!$C15-'Abs550'!AV15),('Abs550'!$C16-'Abs550'!AV16),('Abs550'!$C17-'Abs550'!AV17))</f>
        <v>0.10060000000000002</v>
      </c>
      <c r="AW9" s="27">
        <f>AVERAGE(('Abs550'!$C15-'Abs550'!AW15),('Abs550'!$C16-'Abs550'!AW16),('Abs550'!$C17-'Abs550'!AW17))</f>
        <v>0.10130000000000002</v>
      </c>
      <c r="AX9" s="27">
        <f>AVERAGE(('Abs550'!$C15-'Abs550'!AX15),('Abs550'!$C16-'Abs550'!AX16),('Abs550'!$C17-'Abs550'!AX17))</f>
        <v>0.10359999999999998</v>
      </c>
      <c r="AY9" s="27">
        <f>AVERAGE(('Abs550'!$C15-'Abs550'!AY15),('Abs550'!$C16-'Abs550'!AY16),('Abs550'!$C17-'Abs550'!AY17))</f>
        <v>0.10400000000000002</v>
      </c>
      <c r="AZ9" s="27">
        <f>AVERAGE(('Abs550'!$C15-'Abs550'!AZ15),('Abs550'!$C16-'Abs550'!AZ16),('Abs550'!$C17-'Abs550'!AZ17))</f>
        <v>0.10710000000000001</v>
      </c>
      <c r="BA9" s="27">
        <f>AVERAGE(('Abs550'!$C15-'Abs550'!BA15),('Abs550'!$C16-'Abs550'!BA16),('Abs550'!$C17-'Abs550'!BA17))</f>
        <v>0.10836666666666668</v>
      </c>
      <c r="BB9" s="27">
        <f>AVERAGE(('Abs550'!$C15-'Abs550'!BB15),('Abs550'!$C16-'Abs550'!BB16),('Abs550'!$C17-'Abs550'!BB17))</f>
        <v>0.11073333333333335</v>
      </c>
      <c r="BC9" s="27">
        <f>AVERAGE(('Abs550'!$C15-'Abs550'!BC15),('Abs550'!$C16-'Abs550'!BC16),('Abs550'!$C17-'Abs550'!BC17))</f>
        <v>0.11160000000000003</v>
      </c>
      <c r="BD9" s="27">
        <f>AVERAGE(('Abs550'!$C15-'Abs550'!BD15),('Abs550'!$C16-'Abs550'!BD16),('Abs550'!$C17-'Abs550'!BD17))</f>
        <v>0.1139666666666667</v>
      </c>
      <c r="BE9" s="27">
        <f>AVERAGE(('Abs550'!$C15-'Abs550'!BE15),('Abs550'!$C16-'Abs550'!BE16),('Abs550'!$C17-'Abs550'!BE17))</f>
        <v>0.11516666666666668</v>
      </c>
      <c r="BF9" s="27">
        <f>AVERAGE(('Abs550'!$C15-'Abs550'!BF15),('Abs550'!$C16-'Abs550'!BF16),('Abs550'!$C17-'Abs550'!BF17))</f>
        <v>0.1172666666666667</v>
      </c>
      <c r="BG9" s="27">
        <f>AVERAGE(('Abs550'!$C15-'Abs550'!BG15),('Abs550'!$C16-'Abs550'!BG16),('Abs550'!$C17-'Abs550'!BG17))</f>
        <v>0.11810000000000002</v>
      </c>
      <c r="BH9" s="27">
        <f>AVERAGE(('Abs550'!$C15-'Abs550'!BH15),('Abs550'!$C16-'Abs550'!BH16),('Abs550'!$C17-'Abs550'!BH17))</f>
        <v>0.12006666666666665</v>
      </c>
      <c r="BI9" s="27">
        <f>AVERAGE(('Abs550'!$C15-'Abs550'!BI15),('Abs550'!$C16-'Abs550'!BI16),('Abs550'!$C17-'Abs550'!BI17))</f>
        <v>0.12130000000000001</v>
      </c>
      <c r="BJ9" s="27">
        <f>AVERAGE(('Abs550'!$C15-'Abs550'!BJ15),('Abs550'!$C16-'Abs550'!BJ16),('Abs550'!$C17-'Abs550'!BJ17))</f>
        <v>0.12336666666666669</v>
      </c>
      <c r="BK9" s="27">
        <f>AVERAGE(('Abs550'!$C15-'Abs550'!BK15),('Abs550'!$C16-'Abs550'!BK16),('Abs550'!$C17-'Abs550'!BK17))</f>
        <v>0.12416666666666669</v>
      </c>
      <c r="BL9" s="27">
        <f>AVERAGE(('Abs550'!$C15-'Abs550'!BL15),('Abs550'!$C16-'Abs550'!BL16),('Abs550'!$C17-'Abs550'!BL17))</f>
        <v>0.12483333333333335</v>
      </c>
      <c r="BM9" s="27">
        <f>AVERAGE(('Abs550'!$C15-'Abs550'!BM15),('Abs550'!$C16-'Abs550'!BM16),('Abs550'!$C17-'Abs550'!BM17))</f>
        <v>0.12713333333333332</v>
      </c>
      <c r="BN9" s="27">
        <f>AVERAGE(('Abs550'!$C15-'Abs550'!BN15),('Abs550'!$C16-'Abs550'!BN16),('Abs550'!$C17-'Abs550'!BN17))</f>
        <v>0.12870000000000001</v>
      </c>
      <c r="BO9" s="27">
        <f>AVERAGE(('Abs550'!$C15-'Abs550'!BO15),('Abs550'!$C16-'Abs550'!BO16),('Abs550'!$C17-'Abs550'!BO17))</f>
        <v>0.12996666666666667</v>
      </c>
      <c r="BP9" s="27">
        <f>AVERAGE(('Abs550'!$C15-'Abs550'!BP15),('Abs550'!$C16-'Abs550'!BP16),('Abs550'!$C17-'Abs550'!BP17))</f>
        <v>0.13136666666666671</v>
      </c>
      <c r="BQ9" s="27">
        <f>AVERAGE(('Abs550'!$C15-'Abs550'!BQ15),('Abs550'!$C16-'Abs550'!BQ16),('Abs550'!$C17-'Abs550'!BQ17))</f>
        <v>0.13213333333333332</v>
      </c>
      <c r="BR9" s="27">
        <f>AVERAGE(('Abs550'!$C15-'Abs550'!BR15),('Abs550'!$C16-'Abs550'!BR16),('Abs550'!$C17-'Abs550'!BR17))</f>
        <v>0.13320000000000001</v>
      </c>
      <c r="BS9" s="27">
        <f>AVERAGE(('Abs550'!$C15-'Abs550'!BS15),('Abs550'!$C16-'Abs550'!BS16),('Abs550'!$C17-'Abs550'!BS17))</f>
        <v>0.13400000000000004</v>
      </c>
      <c r="BT9" s="27">
        <f>AVERAGE(('Abs550'!$C15-'Abs550'!BT15),('Abs550'!$C16-'Abs550'!BT16),('Abs550'!$C17-'Abs550'!BT17))</f>
        <v>0.13493333333333335</v>
      </c>
      <c r="BU9" s="27">
        <f>AVERAGE(('Abs550'!$C15-'Abs550'!BU15),('Abs550'!$C16-'Abs550'!BU16),('Abs550'!$C17-'Abs550'!BU17))</f>
        <v>0.13573333333333334</v>
      </c>
      <c r="BV9" s="27">
        <f>AVERAGE(('Abs550'!$C15-'Abs550'!BV15),('Abs550'!$C16-'Abs550'!BV16),('Abs550'!$C17-'Abs550'!BV17))</f>
        <v>0.13610000000000003</v>
      </c>
      <c r="BW9" s="27">
        <f>AVERAGE(('Abs550'!$C15-'Abs550'!BW15),('Abs550'!$C16-'Abs550'!BW16),('Abs550'!$C17-'Abs550'!BW17))</f>
        <v>0.13656666666666664</v>
      </c>
      <c r="BX9" s="27">
        <f>AVERAGE(('Abs550'!$C15-'Abs550'!BX15),('Abs550'!$C16-'Abs550'!BX16),('Abs550'!$C17-'Abs550'!BX17))</f>
        <v>0.13590000000000002</v>
      </c>
      <c r="BY9" s="27">
        <f>AVERAGE(('Abs550'!$C15-'Abs550'!BY15),('Abs550'!$C16-'Abs550'!BY16),('Abs550'!$C17-'Abs550'!BY17))</f>
        <v>0.13720000000000002</v>
      </c>
      <c r="BZ9" s="27">
        <f>AVERAGE(('Abs550'!$C15-'Abs550'!BZ15),('Abs550'!$C16-'Abs550'!BZ16),('Abs550'!$C17-'Abs550'!BZ17))</f>
        <v>0.13746666666666665</v>
      </c>
      <c r="CA9" s="27">
        <f>AVERAGE(('Abs550'!$C15-'Abs550'!CA15),('Abs550'!$C16-'Abs550'!CA16),('Abs550'!$C17-'Abs550'!CA17))</f>
        <v>0.13760000000000003</v>
      </c>
      <c r="CB9" s="27">
        <f>AVERAGE(('Abs550'!$C15-'Abs550'!CB15),('Abs550'!$C16-'Abs550'!CB16),('Abs550'!$C17-'Abs550'!CB17))</f>
        <v>0.13789999999999999</v>
      </c>
      <c r="CC9" s="27">
        <f>AVERAGE(('Abs550'!$C15-'Abs550'!CC15),('Abs550'!$C16-'Abs550'!CC16),('Abs550'!$C17-'Abs550'!CC17))</f>
        <v>0.13816666666666669</v>
      </c>
      <c r="CD9" s="27">
        <f>AVERAGE(('Abs550'!$C15-'Abs550'!CD15),('Abs550'!$C16-'Abs550'!CD16),('Abs550'!$C17-'Abs550'!CD17))</f>
        <v>0.13816666666666666</v>
      </c>
      <c r="CE9" s="27">
        <f>AVERAGE(('Abs550'!$C15-'Abs550'!CE15),('Abs550'!$C16-'Abs550'!CE16),('Abs550'!$C17-'Abs550'!CE17))</f>
        <v>0.13836666666666667</v>
      </c>
      <c r="CF9" s="27">
        <f>AVERAGE(('Abs550'!$C15-'Abs550'!CF15),('Abs550'!$C16-'Abs550'!CF16),('Abs550'!$C17-'Abs550'!CF17))</f>
        <v>0.1384</v>
      </c>
      <c r="CG9" s="27">
        <f>AVERAGE(('Abs550'!$C15-'Abs550'!CG15),('Abs550'!$C16-'Abs550'!CG16),('Abs550'!$C17-'Abs550'!CG17))</f>
        <v>0.13843333333333338</v>
      </c>
      <c r="CH9" s="27">
        <f>AVERAGE(('Abs550'!$C15-'Abs550'!CH15),('Abs550'!$C16-'Abs550'!CH16),('Abs550'!$C17-'Abs550'!CH17))</f>
        <v>0.13876666666666668</v>
      </c>
      <c r="CI9" s="27">
        <f>AVERAGE(('Abs550'!$C15-'Abs550'!CI15),('Abs550'!$C16-'Abs550'!CI16),('Abs550'!$C17-'Abs550'!CI17))</f>
        <v>0.13896666666666668</v>
      </c>
      <c r="CJ9" s="27">
        <f>AVERAGE(('Abs550'!$C15-'Abs550'!CJ15),('Abs550'!$C16-'Abs550'!CJ16),('Abs550'!$C17-'Abs550'!CJ17))</f>
        <v>0.13886666666666669</v>
      </c>
      <c r="CK9" s="27">
        <f>AVERAGE(('Abs550'!$C15-'Abs550'!CK15),('Abs550'!$C16-'Abs550'!CK16),('Abs550'!$C17-'Abs550'!CK17))</f>
        <v>0.13946666666666671</v>
      </c>
      <c r="CL9" s="27">
        <f>AVERAGE(('Abs550'!$C15-'Abs550'!CL15),('Abs550'!$C16-'Abs550'!CL16),('Abs550'!$C17-'Abs550'!CL17))</f>
        <v>0.13946666666666671</v>
      </c>
      <c r="CM9" s="27">
        <f>AVERAGE(('Abs550'!$C15-'Abs550'!CM15),('Abs550'!$C16-'Abs550'!CM16),('Abs550'!$C17-'Abs550'!CM17))</f>
        <v>0.13973333333333335</v>
      </c>
      <c r="CN9" s="27">
        <f>AVERAGE(('Abs550'!$C15-'Abs550'!CN15),('Abs550'!$C16-'Abs550'!CN16),('Abs550'!$C17-'Abs550'!CN17))</f>
        <v>0.13973333333333335</v>
      </c>
      <c r="CO9" s="27">
        <f>AVERAGE(('Abs550'!$C15-'Abs550'!CO15),('Abs550'!$C16-'Abs550'!CO16),('Abs550'!$C17-'Abs550'!CO17))</f>
        <v>0.1401</v>
      </c>
      <c r="CP9" s="27">
        <f>AVERAGE(('Abs550'!$C15-'Abs550'!CP15),('Abs550'!$C16-'Abs550'!CP16),('Abs550'!$C17-'Abs550'!CP17))</f>
        <v>0.14020000000000002</v>
      </c>
      <c r="CQ9" s="27">
        <f>AVERAGE(('Abs550'!$C15-'Abs550'!CQ15),('Abs550'!$C16-'Abs550'!CQ16),('Abs550'!$C17-'Abs550'!CQ17))</f>
        <v>0.1404</v>
      </c>
      <c r="CR9" s="27">
        <f>AVERAGE(('Abs550'!$C15-'Abs550'!CR15),('Abs550'!$C16-'Abs550'!CR16),('Abs550'!$C17-'Abs550'!CR17))</f>
        <v>0.14043333333333333</v>
      </c>
      <c r="CS9" s="27">
        <f>AVERAGE(('Abs550'!$C15-'Abs550'!CS15),('Abs550'!$C16-'Abs550'!CS16),('Abs550'!$C17-'Abs550'!CS17))</f>
        <v>0.14076666666666671</v>
      </c>
      <c r="CT9" s="27">
        <f>AVERAGE(('Abs550'!$C15-'Abs550'!CT15),('Abs550'!$C16-'Abs550'!CT16),('Abs550'!$C17-'Abs550'!CT17))</f>
        <v>0.1408666666666667</v>
      </c>
      <c r="CU9" s="27">
        <f>AVERAGE(('Abs550'!$C15-'Abs550'!CU15),('Abs550'!$C16-'Abs550'!CU16),('Abs550'!$C17-'Abs550'!CU17))</f>
        <v>0.14080000000000001</v>
      </c>
      <c r="CV9" s="27"/>
    </row>
    <row r="10" spans="1:101" x14ac:dyDescent="0.2">
      <c r="C10" s="27"/>
      <c r="D10" s="27"/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27"/>
      <c r="AL10" s="27"/>
      <c r="AM10" s="27"/>
      <c r="AN10" s="27"/>
      <c r="AO10" s="27"/>
      <c r="AP10" s="27"/>
      <c r="AQ10" s="27"/>
      <c r="AR10" s="27"/>
      <c r="AS10" s="27"/>
      <c r="AT10" s="27"/>
      <c r="AU10" s="27"/>
      <c r="AV10" s="27"/>
      <c r="AW10" s="27"/>
      <c r="AX10" s="27"/>
      <c r="AY10" s="27"/>
      <c r="AZ10" s="27"/>
      <c r="BA10" s="27"/>
      <c r="BB10" s="27"/>
      <c r="BC10" s="27"/>
      <c r="BD10" s="27"/>
      <c r="BE10" s="27"/>
      <c r="BF10" s="27"/>
      <c r="BG10" s="27"/>
      <c r="BH10" s="27"/>
      <c r="BI10" s="27"/>
      <c r="BJ10" s="27"/>
      <c r="BK10" s="27"/>
      <c r="BL10" s="27"/>
      <c r="BM10" s="27"/>
      <c r="BN10" s="27"/>
      <c r="BO10" s="27"/>
      <c r="BP10" s="27"/>
      <c r="BQ10" s="27"/>
      <c r="BR10" s="27"/>
      <c r="BS10" s="27"/>
      <c r="BT10" s="27"/>
      <c r="BU10" s="27"/>
      <c r="BV10" s="27"/>
      <c r="BW10" s="27"/>
      <c r="BX10" s="27"/>
      <c r="BY10" s="27"/>
      <c r="BZ10" s="27"/>
      <c r="CA10" s="27"/>
      <c r="CB10" s="27"/>
      <c r="CC10" s="27"/>
      <c r="CD10" s="27"/>
      <c r="CE10" s="27"/>
      <c r="CF10" s="27"/>
      <c r="CG10" s="27"/>
      <c r="CH10" s="27"/>
      <c r="CI10" s="27"/>
      <c r="CJ10" s="27"/>
      <c r="CK10" s="27"/>
      <c r="CL10" s="27"/>
      <c r="CM10" s="27"/>
      <c r="CN10" s="27"/>
      <c r="CO10" s="27"/>
      <c r="CP10" s="27"/>
      <c r="CQ10" s="27"/>
      <c r="CR10" s="27"/>
      <c r="CS10" s="27"/>
      <c r="CT10" s="27"/>
      <c r="CU10" s="27"/>
      <c r="CV10" s="27"/>
    </row>
    <row r="11" spans="1:101" x14ac:dyDescent="0.2">
      <c r="C11" s="27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27"/>
      <c r="AL11" s="27"/>
      <c r="AM11" s="27"/>
      <c r="AN11" s="27"/>
      <c r="AO11" s="27"/>
      <c r="AP11" s="27"/>
      <c r="AQ11" s="27"/>
      <c r="AR11" s="27"/>
      <c r="AS11" s="27"/>
      <c r="AT11" s="27"/>
      <c r="AU11" s="27"/>
      <c r="AV11" s="27"/>
      <c r="AW11" s="27"/>
      <c r="AX11" s="27"/>
      <c r="AY11" s="27"/>
      <c r="AZ11" s="27"/>
      <c r="BA11" s="27"/>
      <c r="BB11" s="27"/>
      <c r="BC11" s="27"/>
      <c r="BD11" s="27"/>
      <c r="BE11" s="27"/>
      <c r="BF11" s="27"/>
      <c r="BG11" s="27"/>
      <c r="BH11" s="27"/>
      <c r="BI11" s="27"/>
      <c r="BJ11" s="27"/>
      <c r="BK11" s="27"/>
      <c r="BL11" s="27"/>
      <c r="BM11" s="27"/>
      <c r="BN11" s="27"/>
      <c r="BO11" s="27"/>
      <c r="BP11" s="27"/>
      <c r="BQ11" s="27"/>
      <c r="BR11" s="27"/>
      <c r="BS11" s="27"/>
      <c r="BT11" s="27"/>
      <c r="BU11" s="27"/>
      <c r="BV11" s="27"/>
      <c r="BW11" s="27"/>
      <c r="BX11" s="27"/>
      <c r="BY11" s="27"/>
      <c r="BZ11" s="27"/>
      <c r="CA11" s="27"/>
      <c r="CB11" s="27"/>
      <c r="CC11" s="27"/>
      <c r="CD11" s="27"/>
      <c r="CE11" s="27"/>
      <c r="CF11" s="27"/>
      <c r="CG11" s="27"/>
      <c r="CH11" s="27"/>
      <c r="CI11" s="27"/>
      <c r="CJ11" s="27"/>
      <c r="CK11" s="27"/>
      <c r="CL11" s="27"/>
      <c r="CM11" s="27"/>
      <c r="CN11" s="27"/>
      <c r="CO11" s="27"/>
      <c r="CP11" s="27"/>
      <c r="CQ11" s="27"/>
      <c r="CR11" s="27"/>
      <c r="CS11" s="27"/>
      <c r="CT11" s="27"/>
      <c r="CU11" s="27"/>
      <c r="CV11" s="27"/>
    </row>
    <row r="12" spans="1:101" x14ac:dyDescent="0.2"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7"/>
      <c r="AR12" s="27"/>
      <c r="AS12" s="27"/>
      <c r="AT12" s="27"/>
      <c r="AU12" s="27"/>
      <c r="AV12" s="27"/>
      <c r="AW12" s="27"/>
      <c r="AX12" s="27"/>
      <c r="AY12" s="27"/>
      <c r="AZ12" s="27"/>
      <c r="BA12" s="27"/>
      <c r="BB12" s="27"/>
      <c r="BC12" s="27"/>
      <c r="BD12" s="27"/>
      <c r="BE12" s="27"/>
      <c r="BF12" s="27"/>
      <c r="BG12" s="27"/>
      <c r="BH12" s="27"/>
      <c r="BI12" s="27"/>
      <c r="BJ12" s="27"/>
      <c r="BK12" s="27"/>
      <c r="BL12" s="27"/>
      <c r="BM12" s="27"/>
      <c r="BN12" s="27"/>
      <c r="BO12" s="27"/>
      <c r="BP12" s="27"/>
      <c r="BQ12" s="27"/>
      <c r="BR12" s="27"/>
      <c r="BS12" s="27"/>
      <c r="BT12" s="27"/>
      <c r="BU12" s="27"/>
      <c r="BV12" s="27"/>
      <c r="BW12" s="27"/>
      <c r="BX12" s="27"/>
      <c r="BY12" s="27"/>
      <c r="BZ12" s="27"/>
      <c r="CA12" s="27"/>
      <c r="CB12" s="27"/>
      <c r="CC12" s="27"/>
      <c r="CD12" s="27"/>
      <c r="CE12" s="27"/>
      <c r="CF12" s="27"/>
      <c r="CG12" s="27"/>
      <c r="CH12" s="27"/>
      <c r="CI12" s="27"/>
      <c r="CJ12" s="27"/>
      <c r="CK12" s="27"/>
      <c r="CL12" s="27"/>
      <c r="CM12" s="27"/>
      <c r="CN12" s="27"/>
      <c r="CO12" s="27"/>
      <c r="CP12" s="27"/>
      <c r="CQ12" s="27"/>
      <c r="CR12" s="27"/>
      <c r="CS12" s="27"/>
      <c r="CT12" s="27"/>
      <c r="CU12" s="27"/>
      <c r="CV12" s="27"/>
    </row>
    <row r="13" spans="1:101" x14ac:dyDescent="0.2">
      <c r="C13" s="27"/>
      <c r="D13" s="27"/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7"/>
      <c r="AN13" s="27"/>
      <c r="AO13" s="27"/>
      <c r="AP13" s="27"/>
      <c r="AQ13" s="27"/>
      <c r="AR13" s="27"/>
      <c r="AS13" s="27"/>
      <c r="AT13" s="27"/>
      <c r="AU13" s="27"/>
      <c r="AV13" s="27"/>
      <c r="AW13" s="27"/>
      <c r="AX13" s="27"/>
      <c r="AY13" s="27"/>
      <c r="AZ13" s="27"/>
      <c r="BA13" s="27"/>
      <c r="BB13" s="27"/>
      <c r="BC13" s="27"/>
      <c r="BD13" s="27"/>
      <c r="BE13" s="27"/>
      <c r="BF13" s="27"/>
      <c r="BG13" s="27"/>
      <c r="BH13" s="27"/>
      <c r="BI13" s="27"/>
      <c r="BJ13" s="27"/>
      <c r="BK13" s="27"/>
      <c r="BL13" s="27"/>
      <c r="BM13" s="27"/>
      <c r="BN13" s="27"/>
      <c r="BO13" s="27"/>
      <c r="BP13" s="27"/>
      <c r="BQ13" s="27"/>
      <c r="BR13" s="27"/>
      <c r="BS13" s="27"/>
      <c r="BT13" s="27"/>
      <c r="BU13" s="27"/>
      <c r="BV13" s="27"/>
      <c r="BW13" s="27"/>
      <c r="BX13" s="27"/>
      <c r="BY13" s="27"/>
      <c r="BZ13" s="27"/>
      <c r="CA13" s="27"/>
      <c r="CB13" s="27"/>
      <c r="CC13" s="27"/>
      <c r="CD13" s="27"/>
      <c r="CE13" s="27"/>
      <c r="CF13" s="27"/>
      <c r="CG13" s="27"/>
      <c r="CH13" s="27"/>
      <c r="CI13" s="27"/>
      <c r="CJ13" s="27"/>
      <c r="CK13" s="27"/>
      <c r="CL13" s="27"/>
      <c r="CM13" s="27"/>
      <c r="CN13" s="27"/>
      <c r="CO13" s="27"/>
      <c r="CP13" s="27"/>
      <c r="CQ13" s="27"/>
      <c r="CR13" s="27"/>
      <c r="CS13" s="27"/>
      <c r="CT13" s="27"/>
      <c r="CU13" s="27"/>
      <c r="CV13" s="27"/>
    </row>
    <row r="14" spans="1:101" x14ac:dyDescent="0.2">
      <c r="C14" s="27"/>
      <c r="D14" s="27"/>
      <c r="E14" s="27"/>
      <c r="F14" s="27"/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  <c r="T14" s="27"/>
      <c r="U14" s="27"/>
      <c r="V14" s="27"/>
      <c r="W14" s="27"/>
      <c r="X14" s="27"/>
      <c r="Y14" s="27"/>
      <c r="Z14" s="27"/>
      <c r="AA14" s="27"/>
      <c r="AB14" s="27"/>
      <c r="AC14" s="27"/>
      <c r="AD14" s="27"/>
      <c r="AE14" s="27"/>
      <c r="AF14" s="27"/>
      <c r="AG14" s="27"/>
      <c r="AH14" s="27"/>
      <c r="AI14" s="27"/>
      <c r="AJ14" s="27"/>
      <c r="AK14" s="27"/>
      <c r="AL14" s="27"/>
      <c r="AM14" s="27"/>
      <c r="AN14" s="27"/>
      <c r="AO14" s="27"/>
      <c r="AP14" s="27"/>
      <c r="AQ14" s="27"/>
      <c r="AR14" s="27"/>
      <c r="AS14" s="27"/>
      <c r="AT14" s="27"/>
      <c r="AU14" s="27"/>
      <c r="AV14" s="27"/>
      <c r="AW14" s="27"/>
      <c r="AX14" s="27"/>
      <c r="AY14" s="27"/>
      <c r="AZ14" s="27"/>
      <c r="BA14" s="27"/>
      <c r="BB14" s="27"/>
      <c r="BC14" s="27"/>
      <c r="BD14" s="27"/>
      <c r="BE14" s="27"/>
      <c r="BF14" s="27"/>
      <c r="BG14" s="27"/>
      <c r="BH14" s="27"/>
      <c r="BI14" s="27"/>
      <c r="BJ14" s="27"/>
      <c r="BK14" s="27"/>
      <c r="BL14" s="27"/>
      <c r="BM14" s="27"/>
      <c r="BN14" s="27"/>
      <c r="BO14" s="27"/>
      <c r="BP14" s="27"/>
      <c r="BQ14" s="27"/>
      <c r="BR14" s="27"/>
      <c r="BS14" s="27"/>
      <c r="BT14" s="27"/>
      <c r="BU14" s="27"/>
      <c r="BV14" s="27"/>
      <c r="BW14" s="27"/>
      <c r="BX14" s="27"/>
      <c r="BY14" s="27"/>
      <c r="BZ14" s="27"/>
      <c r="CA14" s="27"/>
      <c r="CB14" s="27"/>
      <c r="CC14" s="27"/>
      <c r="CD14" s="27"/>
      <c r="CE14" s="27"/>
      <c r="CF14" s="27"/>
      <c r="CG14" s="27"/>
      <c r="CH14" s="27"/>
      <c r="CI14" s="27"/>
      <c r="CJ14" s="27"/>
      <c r="CK14" s="27"/>
      <c r="CL14" s="27"/>
      <c r="CM14" s="27"/>
      <c r="CN14" s="27"/>
      <c r="CO14" s="27"/>
      <c r="CP14" s="27"/>
      <c r="CQ14" s="27"/>
      <c r="CR14" s="27"/>
      <c r="CS14" s="27"/>
      <c r="CT14" s="27"/>
      <c r="CU14" s="27"/>
      <c r="CV14" s="27"/>
    </row>
    <row r="15" spans="1:101" x14ac:dyDescent="0.2">
      <c r="B15" s="23" t="s">
        <v>8</v>
      </c>
      <c r="C15" s="24">
        <v>0</v>
      </c>
      <c r="D15" s="24">
        <v>899.99</v>
      </c>
      <c r="E15" s="24">
        <v>1799.99</v>
      </c>
      <c r="F15" s="24">
        <v>2699.99</v>
      </c>
      <c r="G15" s="24">
        <v>3599.99</v>
      </c>
      <c r="H15" s="24">
        <v>4499.99</v>
      </c>
      <c r="I15" s="24">
        <v>5399.99</v>
      </c>
      <c r="J15" s="24">
        <v>6299.99</v>
      </c>
      <c r="K15" s="24">
        <v>7199.99</v>
      </c>
      <c r="L15" s="24">
        <v>8099.99</v>
      </c>
      <c r="M15" s="24">
        <v>8999.99</v>
      </c>
      <c r="N15" s="24">
        <v>9899.99</v>
      </c>
      <c r="O15" s="24">
        <v>10799.99</v>
      </c>
      <c r="P15" s="24">
        <v>11699.99</v>
      </c>
      <c r="Q15" s="24">
        <v>12599.99</v>
      </c>
      <c r="R15" s="24">
        <v>13499.99</v>
      </c>
      <c r="S15" s="24">
        <v>14399.99</v>
      </c>
      <c r="T15" s="24">
        <v>15299.99</v>
      </c>
      <c r="U15" s="24">
        <v>16199.99</v>
      </c>
      <c r="V15" s="24">
        <v>17099.990000000002</v>
      </c>
      <c r="W15" s="24">
        <v>17999.990000000002</v>
      </c>
      <c r="X15" s="24">
        <v>18899.990000000002</v>
      </c>
      <c r="Y15" s="24">
        <v>19799.990000000002</v>
      </c>
      <c r="Z15" s="24">
        <v>20699.990000000002</v>
      </c>
      <c r="AA15" s="24">
        <v>21599.99</v>
      </c>
      <c r="AB15" s="24">
        <v>22499.99</v>
      </c>
      <c r="AC15" s="24">
        <v>23399.99</v>
      </c>
      <c r="AD15" s="24">
        <v>24299.99</v>
      </c>
      <c r="AE15" s="24">
        <v>25199.99</v>
      </c>
      <c r="AF15" s="24">
        <v>26099.99</v>
      </c>
      <c r="AG15" s="24">
        <v>26999.99</v>
      </c>
      <c r="AH15" s="24">
        <v>27899.99</v>
      </c>
      <c r="AI15" s="24">
        <v>28799.99</v>
      </c>
      <c r="AJ15" s="24">
        <v>29699.99</v>
      </c>
      <c r="AK15" s="24">
        <v>30599.99</v>
      </c>
      <c r="AL15" s="24">
        <v>31499.99</v>
      </c>
      <c r="AM15" s="24">
        <v>32399.99</v>
      </c>
      <c r="AN15" s="24">
        <v>33299.99</v>
      </c>
      <c r="AO15" s="24">
        <v>34199.99</v>
      </c>
      <c r="AP15" s="24">
        <v>35099.99</v>
      </c>
      <c r="AQ15" s="24">
        <v>35999.99</v>
      </c>
      <c r="AR15" s="24">
        <v>36899.99</v>
      </c>
      <c r="AS15" s="24">
        <v>37799.99</v>
      </c>
      <c r="AT15" s="24">
        <v>38699.99</v>
      </c>
      <c r="AU15" s="24">
        <v>39599.99</v>
      </c>
      <c r="AV15" s="24">
        <v>40499.99</v>
      </c>
      <c r="AW15" s="24">
        <v>41399.99</v>
      </c>
      <c r="AX15" s="24">
        <v>42299.99</v>
      </c>
      <c r="AY15" s="24">
        <v>43199.99</v>
      </c>
      <c r="AZ15" s="24">
        <v>44099.99</v>
      </c>
      <c r="BA15" s="24">
        <v>44999.99</v>
      </c>
      <c r="BB15" s="24">
        <v>45899.99</v>
      </c>
      <c r="BC15" s="24">
        <v>46799.99</v>
      </c>
      <c r="BD15" s="24">
        <v>47700</v>
      </c>
      <c r="BE15" s="24">
        <v>48599.99</v>
      </c>
      <c r="BF15" s="24">
        <v>49500</v>
      </c>
      <c r="BG15" s="24">
        <v>50399.99</v>
      </c>
      <c r="BH15" s="24">
        <v>51299.99</v>
      </c>
      <c r="BI15" s="24">
        <v>52199.99</v>
      </c>
      <c r="BJ15" s="24">
        <v>53099.99</v>
      </c>
      <c r="BK15" s="24">
        <v>53999.99</v>
      </c>
      <c r="BL15" s="24">
        <v>54899.99</v>
      </c>
      <c r="BM15" s="24">
        <v>55799.99</v>
      </c>
      <c r="BN15" s="24">
        <v>56699.99</v>
      </c>
      <c r="BO15" s="24">
        <v>57599.99</v>
      </c>
      <c r="BP15" s="24">
        <v>58499.99</v>
      </c>
      <c r="BQ15" s="24">
        <v>59400</v>
      </c>
      <c r="BR15" s="24">
        <v>60299.99</v>
      </c>
      <c r="BS15" s="24">
        <v>61199.99</v>
      </c>
      <c r="BT15" s="24">
        <v>62099.99</v>
      </c>
      <c r="BU15" s="24">
        <v>62999.99</v>
      </c>
      <c r="BV15" s="24">
        <v>63899.99</v>
      </c>
      <c r="BW15" s="24">
        <v>64800</v>
      </c>
      <c r="BX15" s="24">
        <v>65699.990000000005</v>
      </c>
      <c r="BY15" s="24">
        <v>66599.990000000005</v>
      </c>
      <c r="BZ15" s="24">
        <v>67499.990000000005</v>
      </c>
      <c r="CA15" s="24">
        <v>68399.990000000005</v>
      </c>
      <c r="CB15" s="24">
        <v>69299.990000000005</v>
      </c>
      <c r="CC15" s="24">
        <v>70199.990000000005</v>
      </c>
      <c r="CD15" s="24">
        <v>71099.990000000005</v>
      </c>
      <c r="CE15" s="24">
        <v>71999.990000000005</v>
      </c>
      <c r="CF15" s="24">
        <v>72899.990000000005</v>
      </c>
      <c r="CG15" s="24">
        <v>73799.990000000005</v>
      </c>
      <c r="CH15" s="24">
        <v>74699.990000000005</v>
      </c>
      <c r="CI15" s="24">
        <v>75599.990000000005</v>
      </c>
      <c r="CJ15" s="24">
        <v>76499.990000000005</v>
      </c>
      <c r="CK15" s="24">
        <v>77399.990000000005</v>
      </c>
      <c r="CL15" s="24">
        <v>78299.990000000005</v>
      </c>
      <c r="CM15" s="24">
        <v>79199.990000000005</v>
      </c>
      <c r="CN15" s="24">
        <v>80099.990000000005</v>
      </c>
      <c r="CO15" s="24">
        <v>80999.990000000005</v>
      </c>
      <c r="CP15" s="24">
        <v>81899.990000000005</v>
      </c>
      <c r="CQ15" s="24">
        <v>82799.990000000005</v>
      </c>
      <c r="CR15" s="24">
        <v>83699.990000000005</v>
      </c>
      <c r="CS15" s="24">
        <v>84599.99</v>
      </c>
      <c r="CT15" s="24">
        <v>85499.99</v>
      </c>
      <c r="CU15" s="24">
        <v>86399.99</v>
      </c>
      <c r="CV15" s="24">
        <v>87299.99</v>
      </c>
      <c r="CW15" s="25"/>
    </row>
    <row r="16" spans="1:101" x14ac:dyDescent="0.2">
      <c r="B16" s="23" t="s">
        <v>4</v>
      </c>
      <c r="C16" s="23">
        <f t="shared" ref="C16:AH16" si="4">C15/60</f>
        <v>0</v>
      </c>
      <c r="D16" s="23">
        <f t="shared" si="4"/>
        <v>14.999833333333333</v>
      </c>
      <c r="E16" s="23">
        <f t="shared" si="4"/>
        <v>29.999833333333335</v>
      </c>
      <c r="F16" s="23">
        <f t="shared" si="4"/>
        <v>44.999833333333328</v>
      </c>
      <c r="G16" s="23">
        <f t="shared" si="4"/>
        <v>59.999833333333328</v>
      </c>
      <c r="H16" s="23">
        <f t="shared" si="4"/>
        <v>74.999833333333328</v>
      </c>
      <c r="I16" s="23">
        <f t="shared" si="4"/>
        <v>89.999833333333328</v>
      </c>
      <c r="J16" s="23">
        <f t="shared" si="4"/>
        <v>104.99983333333333</v>
      </c>
      <c r="K16" s="23">
        <f t="shared" si="4"/>
        <v>119.99983333333333</v>
      </c>
      <c r="L16" s="23">
        <f t="shared" si="4"/>
        <v>134.99983333333333</v>
      </c>
      <c r="M16" s="23">
        <f t="shared" si="4"/>
        <v>149.99983333333333</v>
      </c>
      <c r="N16" s="23">
        <f t="shared" si="4"/>
        <v>164.99983333333333</v>
      </c>
      <c r="O16" s="23">
        <f t="shared" si="4"/>
        <v>179.99983333333333</v>
      </c>
      <c r="P16" s="23">
        <f t="shared" si="4"/>
        <v>194.99983333333333</v>
      </c>
      <c r="Q16" s="23">
        <f t="shared" si="4"/>
        <v>209.99983333333333</v>
      </c>
      <c r="R16" s="23">
        <f t="shared" si="4"/>
        <v>224.99983333333333</v>
      </c>
      <c r="S16" s="23">
        <f t="shared" si="4"/>
        <v>239.99983333333333</v>
      </c>
      <c r="T16" s="23">
        <f t="shared" si="4"/>
        <v>254.99983333333333</v>
      </c>
      <c r="U16" s="23">
        <f t="shared" si="4"/>
        <v>269.99983333333336</v>
      </c>
      <c r="V16" s="23">
        <f t="shared" si="4"/>
        <v>284.99983333333336</v>
      </c>
      <c r="W16" s="23">
        <f t="shared" si="4"/>
        <v>299.99983333333336</v>
      </c>
      <c r="X16" s="23">
        <f t="shared" si="4"/>
        <v>314.99983333333336</v>
      </c>
      <c r="Y16" s="23">
        <f t="shared" si="4"/>
        <v>329.99983333333336</v>
      </c>
      <c r="Z16" s="23">
        <f t="shared" si="4"/>
        <v>344.99983333333336</v>
      </c>
      <c r="AA16" s="23">
        <f t="shared" si="4"/>
        <v>359.99983333333336</v>
      </c>
      <c r="AB16" s="23">
        <f t="shared" si="4"/>
        <v>374.99983333333336</v>
      </c>
      <c r="AC16" s="23">
        <f t="shared" si="4"/>
        <v>389.99983333333336</v>
      </c>
      <c r="AD16" s="23">
        <f t="shared" si="4"/>
        <v>404.99983333333336</v>
      </c>
      <c r="AE16" s="23">
        <f t="shared" si="4"/>
        <v>419.99983333333336</v>
      </c>
      <c r="AF16" s="23">
        <f t="shared" si="4"/>
        <v>434.99983333333336</v>
      </c>
      <c r="AG16" s="23">
        <f t="shared" si="4"/>
        <v>449.99983333333336</v>
      </c>
      <c r="AH16" s="23">
        <f t="shared" si="4"/>
        <v>464.99983333333336</v>
      </c>
      <c r="AI16" s="23">
        <f t="shared" ref="AI16:BN16" si="5">AI15/60</f>
        <v>479.99983333333336</v>
      </c>
      <c r="AJ16" s="23">
        <f t="shared" si="5"/>
        <v>494.99983333333336</v>
      </c>
      <c r="AK16" s="23">
        <f t="shared" si="5"/>
        <v>509.99983333333336</v>
      </c>
      <c r="AL16" s="23">
        <f t="shared" si="5"/>
        <v>524.99983333333341</v>
      </c>
      <c r="AM16" s="23">
        <f t="shared" si="5"/>
        <v>539.99983333333341</v>
      </c>
      <c r="AN16" s="23">
        <f t="shared" si="5"/>
        <v>554.9998333333333</v>
      </c>
      <c r="AO16" s="23">
        <f t="shared" si="5"/>
        <v>569.9998333333333</v>
      </c>
      <c r="AP16" s="23">
        <f t="shared" si="5"/>
        <v>584.9998333333333</v>
      </c>
      <c r="AQ16" s="23">
        <f t="shared" si="5"/>
        <v>599.9998333333333</v>
      </c>
      <c r="AR16" s="23">
        <f t="shared" si="5"/>
        <v>614.9998333333333</v>
      </c>
      <c r="AS16" s="23">
        <f t="shared" si="5"/>
        <v>629.9998333333333</v>
      </c>
      <c r="AT16" s="23">
        <f t="shared" si="5"/>
        <v>644.9998333333333</v>
      </c>
      <c r="AU16" s="23">
        <f t="shared" si="5"/>
        <v>659.9998333333333</v>
      </c>
      <c r="AV16" s="23">
        <f t="shared" si="5"/>
        <v>674.9998333333333</v>
      </c>
      <c r="AW16" s="23">
        <f t="shared" si="5"/>
        <v>689.9998333333333</v>
      </c>
      <c r="AX16" s="23">
        <f t="shared" si="5"/>
        <v>704.9998333333333</v>
      </c>
      <c r="AY16" s="23">
        <f t="shared" si="5"/>
        <v>719.9998333333333</v>
      </c>
      <c r="AZ16" s="23">
        <f t="shared" si="5"/>
        <v>734.9998333333333</v>
      </c>
      <c r="BA16" s="23">
        <f t="shared" si="5"/>
        <v>749.9998333333333</v>
      </c>
      <c r="BB16" s="23">
        <f t="shared" si="5"/>
        <v>764.9998333333333</v>
      </c>
      <c r="BC16" s="23">
        <f t="shared" si="5"/>
        <v>779.9998333333333</v>
      </c>
      <c r="BD16" s="23">
        <f t="shared" si="5"/>
        <v>795</v>
      </c>
      <c r="BE16" s="23">
        <f t="shared" si="5"/>
        <v>809.9998333333333</v>
      </c>
      <c r="BF16" s="23">
        <f t="shared" si="5"/>
        <v>825</v>
      </c>
      <c r="BG16" s="23">
        <f t="shared" si="5"/>
        <v>839.9998333333333</v>
      </c>
      <c r="BH16" s="23">
        <f t="shared" si="5"/>
        <v>854.9998333333333</v>
      </c>
      <c r="BI16" s="23">
        <f t="shared" si="5"/>
        <v>869.9998333333333</v>
      </c>
      <c r="BJ16" s="23">
        <f t="shared" si="5"/>
        <v>884.9998333333333</v>
      </c>
      <c r="BK16" s="23">
        <f t="shared" si="5"/>
        <v>899.9998333333333</v>
      </c>
      <c r="BL16" s="23">
        <f t="shared" si="5"/>
        <v>914.9998333333333</v>
      </c>
      <c r="BM16" s="23">
        <f t="shared" si="5"/>
        <v>929.9998333333333</v>
      </c>
      <c r="BN16" s="23">
        <f t="shared" si="5"/>
        <v>944.9998333333333</v>
      </c>
      <c r="BO16" s="23">
        <f t="shared" ref="BO16:CT16" si="6">BO15/60</f>
        <v>959.9998333333333</v>
      </c>
      <c r="BP16" s="23">
        <f t="shared" si="6"/>
        <v>974.9998333333333</v>
      </c>
      <c r="BQ16" s="23">
        <f t="shared" si="6"/>
        <v>990</v>
      </c>
      <c r="BR16" s="23">
        <f t="shared" si="6"/>
        <v>1004.9998333333333</v>
      </c>
      <c r="BS16" s="23">
        <f t="shared" si="6"/>
        <v>1019.9998333333333</v>
      </c>
      <c r="BT16" s="23">
        <f t="shared" si="6"/>
        <v>1034.9998333333333</v>
      </c>
      <c r="BU16" s="23">
        <f t="shared" si="6"/>
        <v>1049.9998333333333</v>
      </c>
      <c r="BV16" s="23">
        <f t="shared" si="6"/>
        <v>1064.9998333333333</v>
      </c>
      <c r="BW16" s="23">
        <f t="shared" si="6"/>
        <v>1080</v>
      </c>
      <c r="BX16" s="23">
        <f t="shared" si="6"/>
        <v>1094.9998333333335</v>
      </c>
      <c r="BY16" s="23">
        <f t="shared" si="6"/>
        <v>1109.9998333333335</v>
      </c>
      <c r="BZ16" s="23">
        <f t="shared" si="6"/>
        <v>1124.9998333333335</v>
      </c>
      <c r="CA16" s="23">
        <f t="shared" si="6"/>
        <v>1139.9998333333335</v>
      </c>
      <c r="CB16" s="23">
        <f t="shared" si="6"/>
        <v>1154.9998333333335</v>
      </c>
      <c r="CC16" s="23">
        <f t="shared" si="6"/>
        <v>1169.9998333333335</v>
      </c>
      <c r="CD16" s="23">
        <f t="shared" si="6"/>
        <v>1184.9998333333335</v>
      </c>
      <c r="CE16" s="23">
        <f t="shared" si="6"/>
        <v>1199.9998333333335</v>
      </c>
      <c r="CF16" s="23">
        <f t="shared" si="6"/>
        <v>1214.9998333333335</v>
      </c>
      <c r="CG16" s="23">
        <f t="shared" si="6"/>
        <v>1229.9998333333335</v>
      </c>
      <c r="CH16" s="23">
        <f t="shared" si="6"/>
        <v>1244.9998333333335</v>
      </c>
      <c r="CI16" s="23">
        <f t="shared" si="6"/>
        <v>1259.9998333333335</v>
      </c>
      <c r="CJ16" s="23">
        <f t="shared" si="6"/>
        <v>1274.9998333333335</v>
      </c>
      <c r="CK16" s="23">
        <f t="shared" si="6"/>
        <v>1289.9998333333335</v>
      </c>
      <c r="CL16" s="23">
        <f t="shared" si="6"/>
        <v>1304.9998333333335</v>
      </c>
      <c r="CM16" s="23">
        <f t="shared" si="6"/>
        <v>1319.9998333333335</v>
      </c>
      <c r="CN16" s="23">
        <f t="shared" si="6"/>
        <v>1334.9998333333335</v>
      </c>
      <c r="CO16" s="23">
        <f t="shared" si="6"/>
        <v>1349.9998333333335</v>
      </c>
      <c r="CP16" s="23">
        <f t="shared" si="6"/>
        <v>1364.9998333333335</v>
      </c>
      <c r="CQ16" s="23">
        <f t="shared" si="6"/>
        <v>1379.9998333333335</v>
      </c>
      <c r="CR16" s="23">
        <f t="shared" si="6"/>
        <v>1394.9998333333335</v>
      </c>
      <c r="CS16" s="23">
        <f t="shared" si="6"/>
        <v>1409.9998333333335</v>
      </c>
      <c r="CT16" s="23">
        <f t="shared" si="6"/>
        <v>1424.9998333333335</v>
      </c>
      <c r="CU16" s="23">
        <f t="shared" ref="CU16:CV16" si="7">CU15/60</f>
        <v>1439.9998333333335</v>
      </c>
      <c r="CV16" s="23">
        <f t="shared" si="7"/>
        <v>1454.9998333333335</v>
      </c>
      <c r="CW16" s="25"/>
    </row>
    <row r="17" spans="1:100" x14ac:dyDescent="0.2">
      <c r="A17" s="23">
        <v>1</v>
      </c>
      <c r="B17" s="26" t="s">
        <v>25</v>
      </c>
      <c r="C17" s="27">
        <f>AVERAGE(('Abs550'!$C27-'Abs550'!C27),('Abs550'!$C28-'Abs550'!C28),('Abs550'!$C29-'Abs550'!C29))</f>
        <v>0</v>
      </c>
      <c r="D17" s="27">
        <f>AVERAGE(('Abs550'!$C27-'Abs550'!D27),('Abs550'!$C28-'Abs550'!D28),('Abs550'!$C29-'Abs550'!D29))</f>
        <v>9.1700000000000115E-2</v>
      </c>
      <c r="E17" s="27">
        <f>AVERAGE(('Abs550'!$C27-'Abs550'!E27),('Abs550'!$C28-'Abs550'!E28),('Abs550'!$C29-'Abs550'!E29))</f>
        <v>0.26120000000000004</v>
      </c>
      <c r="F17" s="27">
        <f>AVERAGE(('Abs550'!$C27-'Abs550'!F27),('Abs550'!$C28-'Abs550'!F28),('Abs550'!$C29-'Abs550'!F29))</f>
        <v>0.27546666666666675</v>
      </c>
      <c r="G17" s="27">
        <f>AVERAGE(('Abs550'!$C27-'Abs550'!G27),('Abs550'!$C28-'Abs550'!G28),('Abs550'!$C29-'Abs550'!G29))</f>
        <v>0.27753333333333341</v>
      </c>
      <c r="H17" s="27">
        <f>AVERAGE(('Abs550'!$C27-'Abs550'!H27),('Abs550'!$C28-'Abs550'!H28),('Abs550'!$C29-'Abs550'!H29))</f>
        <v>0.2766333333333334</v>
      </c>
      <c r="I17" s="27">
        <f>AVERAGE(('Abs550'!$C27-'Abs550'!I27),('Abs550'!$C28-'Abs550'!I28),('Abs550'!$C29-'Abs550'!I29))</f>
        <v>0.27720000000000006</v>
      </c>
      <c r="J17" s="27">
        <f>AVERAGE(('Abs550'!$C27-'Abs550'!J27),('Abs550'!$C28-'Abs550'!J28),('Abs550'!$C29-'Abs550'!J29))</f>
        <v>0.27893333333333342</v>
      </c>
      <c r="K17" s="27">
        <f>AVERAGE(('Abs550'!$C27-'Abs550'!K27),('Abs550'!$C28-'Abs550'!K28),('Abs550'!$C29-'Abs550'!K29))</f>
        <v>0.28060000000000002</v>
      </c>
      <c r="L17" s="27">
        <f>AVERAGE(('Abs550'!$C27-'Abs550'!L27),('Abs550'!$C28-'Abs550'!L28),('Abs550'!$C29-'Abs550'!L29))</f>
        <v>0.28190000000000004</v>
      </c>
      <c r="M17" s="27">
        <f>AVERAGE(('Abs550'!$C27-'Abs550'!M27),('Abs550'!$C28-'Abs550'!M28),('Abs550'!$C29-'Abs550'!M29))</f>
        <v>0.28333333333333338</v>
      </c>
      <c r="N17" s="27">
        <f>AVERAGE(('Abs550'!$C27-'Abs550'!N27),('Abs550'!$C28-'Abs550'!N28),('Abs550'!$C29-'Abs550'!N29))</f>
        <v>0.28440000000000004</v>
      </c>
      <c r="O17" s="27">
        <f>AVERAGE(('Abs550'!$C27-'Abs550'!O27),('Abs550'!$C28-'Abs550'!O28),('Abs550'!$C29-'Abs550'!O29))</f>
        <v>0.2869000000000001</v>
      </c>
      <c r="P17" s="27">
        <f>AVERAGE(('Abs550'!$C27-'Abs550'!P27),('Abs550'!$C28-'Abs550'!P28),('Abs550'!$C29-'Abs550'!P29))</f>
        <v>0.28686666666666677</v>
      </c>
      <c r="Q17" s="27">
        <f>AVERAGE(('Abs550'!$C27-'Abs550'!Q27),('Abs550'!$C28-'Abs550'!Q28),('Abs550'!$C29-'Abs550'!Q29))</f>
        <v>0.28903333333333342</v>
      </c>
      <c r="R17" s="27">
        <f>AVERAGE(('Abs550'!$C27-'Abs550'!R27),('Abs550'!$C28-'Abs550'!R28),('Abs550'!$C29-'Abs550'!R29))</f>
        <v>0.29030000000000006</v>
      </c>
      <c r="S17" s="27">
        <f>AVERAGE(('Abs550'!$C27-'Abs550'!S27),('Abs550'!$C28-'Abs550'!S28),('Abs550'!$C29-'Abs550'!S29))</f>
        <v>0.29226666666666673</v>
      </c>
      <c r="T17" s="27">
        <f>AVERAGE(('Abs550'!$C27-'Abs550'!T27),('Abs550'!$C28-'Abs550'!T28),('Abs550'!$C29-'Abs550'!T29))</f>
        <v>0.29293333333333343</v>
      </c>
      <c r="U17" s="27">
        <f>AVERAGE(('Abs550'!$C27-'Abs550'!U27),('Abs550'!$C28-'Abs550'!U28),('Abs550'!$C29-'Abs550'!U29))</f>
        <v>0.29420000000000007</v>
      </c>
      <c r="V17" s="27">
        <f>AVERAGE(('Abs550'!$C27-'Abs550'!V27),('Abs550'!$C28-'Abs550'!V28),('Abs550'!$C29-'Abs550'!V29))</f>
        <v>0.29576666666666673</v>
      </c>
      <c r="W17" s="27">
        <f>AVERAGE(('Abs550'!$C27-'Abs550'!W27),('Abs550'!$C28-'Abs550'!W28),('Abs550'!$C29-'Abs550'!W29))</f>
        <v>0.29643333333333338</v>
      </c>
      <c r="X17" s="27">
        <f>AVERAGE(('Abs550'!$C27-'Abs550'!X27),('Abs550'!$C28-'Abs550'!X28),('Abs550'!$C29-'Abs550'!X29))</f>
        <v>0.29733333333333339</v>
      </c>
      <c r="Y17" s="27">
        <f>AVERAGE(('Abs550'!$C27-'Abs550'!Y27),('Abs550'!$C28-'Abs550'!Y28),('Abs550'!$C29-'Abs550'!Y29))</f>
        <v>0.29870000000000002</v>
      </c>
      <c r="Z17" s="27">
        <f>AVERAGE(('Abs550'!$C27-'Abs550'!Z27),('Abs550'!$C28-'Abs550'!Z28),('Abs550'!$C29-'Abs550'!Z29))</f>
        <v>0.2990000000000001</v>
      </c>
      <c r="AA17" s="27">
        <f>AVERAGE(('Abs550'!$C27-'Abs550'!AA27),('Abs550'!$C28-'Abs550'!AA28),('Abs550'!$C29-'Abs550'!AA29))</f>
        <v>0.29960000000000009</v>
      </c>
      <c r="AB17" s="27">
        <f>AVERAGE(('Abs550'!$C27-'Abs550'!AB27),('Abs550'!$C28-'Abs550'!AB28),('Abs550'!$C29-'Abs550'!AB29))</f>
        <v>0.30010000000000009</v>
      </c>
      <c r="AC17" s="27">
        <f>AVERAGE(('Abs550'!$C27-'Abs550'!AC27),('Abs550'!$C28-'Abs550'!AC28),('Abs550'!$C29-'Abs550'!AC29))</f>
        <v>0.30190000000000006</v>
      </c>
      <c r="AD17" s="27">
        <f>AVERAGE(('Abs550'!$C27-'Abs550'!AD27),('Abs550'!$C28-'Abs550'!AD28),('Abs550'!$C29-'Abs550'!AD29))</f>
        <v>0.30246666666666672</v>
      </c>
      <c r="AE17" s="27">
        <f>AVERAGE(('Abs550'!$C27-'Abs550'!AE27),('Abs550'!$C28-'Abs550'!AE28),('Abs550'!$C29-'Abs550'!AE29))</f>
        <v>0.30313333333333342</v>
      </c>
      <c r="AF17" s="27">
        <f>AVERAGE(('Abs550'!$C27-'Abs550'!AF27),('Abs550'!$C28-'Abs550'!AF28),('Abs550'!$C29-'Abs550'!AF29))</f>
        <v>0.30413333333333337</v>
      </c>
      <c r="AG17" s="27">
        <f>AVERAGE(('Abs550'!$C27-'Abs550'!AG27),('Abs550'!$C28-'Abs550'!AG28),('Abs550'!$C29-'Abs550'!AG29))</f>
        <v>0.30483333333333346</v>
      </c>
      <c r="AH17" s="27">
        <f>AVERAGE(('Abs550'!$C27-'Abs550'!AH27),('Abs550'!$C28-'Abs550'!AH28),('Abs550'!$C29-'Abs550'!AH29))</f>
        <v>0.30536666666666673</v>
      </c>
      <c r="AI17" s="27">
        <f>AVERAGE(('Abs550'!$C27-'Abs550'!AI27),('Abs550'!$C28-'Abs550'!AI28),('Abs550'!$C29-'Abs550'!AI29))</f>
        <v>0.30596666666666672</v>
      </c>
      <c r="AJ17" s="27">
        <f>AVERAGE(('Abs550'!$C27-'Abs550'!AJ27),('Abs550'!$C28-'Abs550'!AJ28),('Abs550'!$C29-'Abs550'!AJ29))</f>
        <v>0.30653333333333338</v>
      </c>
      <c r="AK17" s="27">
        <f>AVERAGE(('Abs550'!$C27-'Abs550'!AK27),('Abs550'!$C28-'Abs550'!AK28),('Abs550'!$C29-'Abs550'!AK29))</f>
        <v>0.30750000000000005</v>
      </c>
      <c r="AL17" s="27">
        <f>AVERAGE(('Abs550'!$C27-'Abs550'!AL27),('Abs550'!$C28-'Abs550'!AL28),('Abs550'!$C29-'Abs550'!AL29))</f>
        <v>0.30786666666666673</v>
      </c>
      <c r="AM17" s="27">
        <f>AVERAGE(('Abs550'!$C27-'Abs550'!AM27),('Abs550'!$C28-'Abs550'!AM28),('Abs550'!$C29-'Abs550'!AM29))</f>
        <v>0.30856666666666671</v>
      </c>
      <c r="AN17" s="27">
        <f>AVERAGE(('Abs550'!$C27-'Abs550'!AN27),('Abs550'!$C28-'Abs550'!AN28),('Abs550'!$C29-'Abs550'!AN29))</f>
        <v>0.30906666666666677</v>
      </c>
      <c r="AO17" s="27">
        <f>AVERAGE(('Abs550'!$C27-'Abs550'!AO27),('Abs550'!$C28-'Abs550'!AO28),('Abs550'!$C29-'Abs550'!AO29))</f>
        <v>0.30950000000000005</v>
      </c>
      <c r="AP17" s="27">
        <f>AVERAGE(('Abs550'!$C27-'Abs550'!AP27),('Abs550'!$C28-'Abs550'!AP28),('Abs550'!$C29-'Abs550'!AP29))</f>
        <v>0.31006666666666677</v>
      </c>
      <c r="AQ17" s="27">
        <f>AVERAGE(('Abs550'!$C27-'Abs550'!AQ27),('Abs550'!$C28-'Abs550'!AQ28),('Abs550'!$C29-'Abs550'!AQ29))</f>
        <v>0.31063333333333337</v>
      </c>
      <c r="AR17" s="27">
        <f>AVERAGE(('Abs550'!$C27-'Abs550'!AR27),('Abs550'!$C28-'Abs550'!AR28),('Abs550'!$C29-'Abs550'!AR29))</f>
        <v>0.31120000000000009</v>
      </c>
      <c r="AS17" s="27">
        <f>AVERAGE(('Abs550'!$C27-'Abs550'!AS27),('Abs550'!$C28-'Abs550'!AS28),('Abs550'!$C29-'Abs550'!AS29))</f>
        <v>0.31186666666666674</v>
      </c>
      <c r="AT17" s="27">
        <f>AVERAGE(('Abs550'!$C27-'Abs550'!AT27),('Abs550'!$C28-'Abs550'!AT28),('Abs550'!$C29-'Abs550'!AT29))</f>
        <v>0.31233333333333341</v>
      </c>
      <c r="AU17" s="27">
        <f>AVERAGE(('Abs550'!$C27-'Abs550'!AU27),('Abs550'!$C28-'Abs550'!AU28),('Abs550'!$C29-'Abs550'!AU29))</f>
        <v>0.31270000000000003</v>
      </c>
      <c r="AV17" s="27">
        <f>AVERAGE(('Abs550'!$C27-'Abs550'!AV27),('Abs550'!$C28-'Abs550'!AV28),('Abs550'!$C29-'Abs550'!AV29))</f>
        <v>0.31316666666666676</v>
      </c>
      <c r="AW17" s="27">
        <f>AVERAGE(('Abs550'!$C27-'Abs550'!AW27),('Abs550'!$C28-'Abs550'!AW28),('Abs550'!$C29-'Abs550'!AW29))</f>
        <v>0.31353333333333339</v>
      </c>
      <c r="AX17" s="27">
        <f>AVERAGE(('Abs550'!$C27-'Abs550'!AX27),('Abs550'!$C28-'Abs550'!AX28),('Abs550'!$C29-'Abs550'!AX29))</f>
        <v>0.31383333333333341</v>
      </c>
      <c r="AY17" s="27">
        <f>AVERAGE(('Abs550'!$C27-'Abs550'!AY27),('Abs550'!$C28-'Abs550'!AY28),('Abs550'!$C29-'Abs550'!AY29))</f>
        <v>0.31450000000000006</v>
      </c>
      <c r="AZ17" s="27">
        <f>AVERAGE(('Abs550'!$C27-'Abs550'!AZ27),('Abs550'!$C28-'Abs550'!AZ28),('Abs550'!$C29-'Abs550'!AZ29))</f>
        <v>0.31496666666666673</v>
      </c>
      <c r="BA17" s="27">
        <f>AVERAGE(('Abs550'!$C27-'Abs550'!BA27),('Abs550'!$C28-'Abs550'!BA28),('Abs550'!$C29-'Abs550'!BA29))</f>
        <v>0.3154333333333334</v>
      </c>
      <c r="BB17" s="27">
        <f>AVERAGE(('Abs550'!$C27-'Abs550'!BB27),('Abs550'!$C28-'Abs550'!BB28),('Abs550'!$C29-'Abs550'!BB29))</f>
        <v>0.31600000000000011</v>
      </c>
      <c r="BC17" s="27">
        <f>AVERAGE(('Abs550'!$C27-'Abs550'!BC27),('Abs550'!$C28-'Abs550'!BC28),('Abs550'!$C29-'Abs550'!BC29))</f>
        <v>0.31640000000000007</v>
      </c>
      <c r="BD17" s="27">
        <f>AVERAGE(('Abs550'!$C27-'Abs550'!BD27),('Abs550'!$C28-'Abs550'!BD28),('Abs550'!$C29-'Abs550'!BD29))</f>
        <v>0.31673333333333337</v>
      </c>
      <c r="BE17" s="27">
        <f>AVERAGE(('Abs550'!$C27-'Abs550'!BE27),('Abs550'!$C28-'Abs550'!BE28),('Abs550'!$C29-'Abs550'!BE29))</f>
        <v>0.31716666666666676</v>
      </c>
      <c r="BF17" s="27">
        <f>AVERAGE(('Abs550'!$C27-'Abs550'!BF27),('Abs550'!$C28-'Abs550'!BF28),('Abs550'!$C29-'Abs550'!BF29))</f>
        <v>0.31773333333333342</v>
      </c>
      <c r="BG17" s="27">
        <f>AVERAGE(('Abs550'!$C27-'Abs550'!BG27),('Abs550'!$C28-'Abs550'!BG28),('Abs550'!$C29-'Abs550'!BG29))</f>
        <v>0.31800000000000012</v>
      </c>
      <c r="BH17" s="27">
        <f>AVERAGE(('Abs550'!$C27-'Abs550'!BH27),('Abs550'!$C28-'Abs550'!BH28),('Abs550'!$C29-'Abs550'!BH29))</f>
        <v>0.31850000000000006</v>
      </c>
      <c r="BI17" s="27">
        <f>AVERAGE(('Abs550'!$C27-'Abs550'!BI27),('Abs550'!$C28-'Abs550'!BI28),('Abs550'!$C29-'Abs550'!BI29))</f>
        <v>0.31893333333333346</v>
      </c>
      <c r="BJ17" s="27">
        <f>AVERAGE(('Abs550'!$C27-'Abs550'!BJ27),('Abs550'!$C28-'Abs550'!BJ28),('Abs550'!$C29-'Abs550'!BJ29))</f>
        <v>0.31936666666666674</v>
      </c>
      <c r="BK17" s="27">
        <f>AVERAGE(('Abs550'!$C27-'Abs550'!BK27),('Abs550'!$C28-'Abs550'!BK28),('Abs550'!$C29-'Abs550'!BK29))</f>
        <v>0.31986666666666669</v>
      </c>
      <c r="BL17" s="27">
        <f>AVERAGE(('Abs550'!$C27-'Abs550'!BL27),('Abs550'!$C28-'Abs550'!BL28),('Abs550'!$C29-'Abs550'!BL29))</f>
        <v>0.3202000000000001</v>
      </c>
      <c r="BM17" s="27">
        <f>AVERAGE(('Abs550'!$C27-'Abs550'!BM27),('Abs550'!$C28-'Abs550'!BM28),('Abs550'!$C29-'Abs550'!BM29))</f>
        <v>0.32053333333333339</v>
      </c>
      <c r="BN17" s="27">
        <f>AVERAGE(('Abs550'!$C27-'Abs550'!BN27),('Abs550'!$C28-'Abs550'!BN28),('Abs550'!$C29-'Abs550'!BN29))</f>
        <v>0.32100000000000006</v>
      </c>
      <c r="BO17" s="27">
        <f>AVERAGE(('Abs550'!$C27-'Abs550'!BO27),('Abs550'!$C28-'Abs550'!BO28),('Abs550'!$C29-'Abs550'!BO29))</f>
        <v>0.3217666666666667</v>
      </c>
      <c r="BP17" s="27">
        <f>AVERAGE(('Abs550'!$C27-'Abs550'!BP27),('Abs550'!$C28-'Abs550'!BP28),('Abs550'!$C29-'Abs550'!BP29))</f>
        <v>0.32213333333333344</v>
      </c>
      <c r="BQ17" s="27">
        <f>AVERAGE(('Abs550'!$C27-'Abs550'!BQ27),('Abs550'!$C28-'Abs550'!BQ28),('Abs550'!$C29-'Abs550'!BQ29))</f>
        <v>0.32230000000000009</v>
      </c>
      <c r="BR17" s="27">
        <f>AVERAGE(('Abs550'!$C27-'Abs550'!BR27),('Abs550'!$C28-'Abs550'!BR28),('Abs550'!$C29-'Abs550'!BR29))</f>
        <v>0.32270000000000004</v>
      </c>
      <c r="BS17" s="27">
        <f>AVERAGE(('Abs550'!$C27-'Abs550'!BS27),('Abs550'!$C28-'Abs550'!BS28),('Abs550'!$C29-'Abs550'!BS29))</f>
        <v>0.32303333333333345</v>
      </c>
      <c r="BT17" s="27">
        <f>AVERAGE(('Abs550'!$C27-'Abs550'!BT27),('Abs550'!$C28-'Abs550'!BT28),('Abs550'!$C29-'Abs550'!BT29))</f>
        <v>0.32333333333333342</v>
      </c>
      <c r="BU17" s="27">
        <f>AVERAGE(('Abs550'!$C27-'Abs550'!BU27),('Abs550'!$C28-'Abs550'!BU28),('Abs550'!$C29-'Abs550'!BU29))</f>
        <v>0.32366666666666671</v>
      </c>
      <c r="BV17" s="27">
        <f>AVERAGE(('Abs550'!$C27-'Abs550'!BV27),('Abs550'!$C28-'Abs550'!BV28),('Abs550'!$C29-'Abs550'!BV29))</f>
        <v>0.3242000000000001</v>
      </c>
      <c r="BW17" s="27">
        <f>AVERAGE(('Abs550'!$C27-'Abs550'!BW27),('Abs550'!$C28-'Abs550'!BW28),('Abs550'!$C29-'Abs550'!BW29))</f>
        <v>0.3245333333333334</v>
      </c>
      <c r="BX17" s="27">
        <f>AVERAGE(('Abs550'!$C27-'Abs550'!BX27),('Abs550'!$C28-'Abs550'!BX28),('Abs550'!$C29-'Abs550'!BX29))</f>
        <v>0.32496666666666668</v>
      </c>
      <c r="BY17" s="27">
        <f>AVERAGE(('Abs550'!$C27-'Abs550'!BY27),('Abs550'!$C28-'Abs550'!BY28),('Abs550'!$C29-'Abs550'!BY29))</f>
        <v>0.32533333333333342</v>
      </c>
      <c r="BZ17" s="27">
        <f>AVERAGE(('Abs550'!$C27-'Abs550'!BZ27),('Abs550'!$C28-'Abs550'!BZ28),('Abs550'!$C29-'Abs550'!BZ29))</f>
        <v>0.32570000000000005</v>
      </c>
      <c r="CA17" s="27">
        <f>AVERAGE(('Abs550'!$C27-'Abs550'!CA27),('Abs550'!$C28-'Abs550'!CA28),('Abs550'!$C29-'Abs550'!CA29))</f>
        <v>0.32630000000000009</v>
      </c>
      <c r="CB17" s="27">
        <f>AVERAGE(('Abs550'!$C27-'Abs550'!CB27),('Abs550'!$C28-'Abs550'!CB28),('Abs550'!$C29-'Abs550'!CB29))</f>
        <v>0.32643333333333341</v>
      </c>
      <c r="CC17" s="27">
        <f>AVERAGE(('Abs550'!$C27-'Abs550'!CC27),('Abs550'!$C28-'Abs550'!CC28),('Abs550'!$C29-'Abs550'!CC29))</f>
        <v>0.32686666666666669</v>
      </c>
      <c r="CD17" s="27">
        <f>AVERAGE(('Abs550'!$C27-'Abs550'!CD27),('Abs550'!$C28-'Abs550'!CD28),('Abs550'!$C29-'Abs550'!CD29))</f>
        <v>0.32730000000000009</v>
      </c>
      <c r="CE17" s="27">
        <f>AVERAGE(('Abs550'!$C27-'Abs550'!CE27),('Abs550'!$C28-'Abs550'!CE28),('Abs550'!$C29-'Abs550'!CE29))</f>
        <v>0.32743333333333341</v>
      </c>
      <c r="CF17" s="27">
        <f>AVERAGE(('Abs550'!$C27-'Abs550'!CF27),('Abs550'!$C28-'Abs550'!CF28),('Abs550'!$C29-'Abs550'!CF29))</f>
        <v>0.32780000000000004</v>
      </c>
      <c r="CG17" s="27">
        <f>AVERAGE(('Abs550'!$C27-'Abs550'!CG27),('Abs550'!$C28-'Abs550'!CG28),('Abs550'!$C29-'Abs550'!CG29))</f>
        <v>0.32836666666666675</v>
      </c>
      <c r="CH17" s="27">
        <f>AVERAGE(('Abs550'!$C27-'Abs550'!CH27),('Abs550'!$C28-'Abs550'!CH28),('Abs550'!$C29-'Abs550'!CH29))</f>
        <v>0.32883333333333337</v>
      </c>
      <c r="CI17" s="27">
        <f>AVERAGE(('Abs550'!$C27-'Abs550'!CI27),('Abs550'!$C28-'Abs550'!CI28),('Abs550'!$C29-'Abs550'!CI29))</f>
        <v>0.32906666666666679</v>
      </c>
      <c r="CJ17" s="27">
        <f>AVERAGE(('Abs550'!$C27-'Abs550'!CJ27),('Abs550'!$C28-'Abs550'!CJ28),('Abs550'!$C29-'Abs550'!CJ29))</f>
        <v>0.32946666666666674</v>
      </c>
      <c r="CK17" s="27">
        <f>AVERAGE(('Abs550'!$C27-'Abs550'!CK27),('Abs550'!$C28-'Abs550'!CK28),('Abs550'!$C29-'Abs550'!CK29))</f>
        <v>0.32980000000000004</v>
      </c>
      <c r="CL17" s="27">
        <f>AVERAGE(('Abs550'!$C27-'Abs550'!CL27),('Abs550'!$C28-'Abs550'!CL28),('Abs550'!$C29-'Abs550'!CL29))</f>
        <v>0.33016666666666672</v>
      </c>
      <c r="CM17" s="27">
        <f>AVERAGE(('Abs550'!$C27-'Abs550'!CM27),('Abs550'!$C28-'Abs550'!CM28),('Abs550'!$C29-'Abs550'!CM29))</f>
        <v>0.33030000000000009</v>
      </c>
      <c r="CN17" s="27">
        <f>AVERAGE(('Abs550'!$C27-'Abs550'!CN27),('Abs550'!$C28-'Abs550'!CN28),('Abs550'!$C29-'Abs550'!CN29))</f>
        <v>0.33063333333333339</v>
      </c>
      <c r="CO17" s="27">
        <f>AVERAGE(('Abs550'!$C27-'Abs550'!CO27),('Abs550'!$C28-'Abs550'!CO28),('Abs550'!$C29-'Abs550'!CO29))</f>
        <v>0.33106666666666668</v>
      </c>
      <c r="CP17" s="27">
        <f>AVERAGE(('Abs550'!$C27-'Abs550'!CP27),('Abs550'!$C28-'Abs550'!CP28),('Abs550'!$C29-'Abs550'!CP29))</f>
        <v>0.33163333333333339</v>
      </c>
      <c r="CQ17" s="27">
        <f>AVERAGE(('Abs550'!$C27-'Abs550'!CQ27),('Abs550'!$C28-'Abs550'!CQ28),('Abs550'!$C29-'Abs550'!CQ29))</f>
        <v>0.33176666666666671</v>
      </c>
      <c r="CR17" s="27">
        <f>AVERAGE(('Abs550'!$C27-'Abs550'!CR27),('Abs550'!$C28-'Abs550'!CR28),('Abs550'!$C29-'Abs550'!CR29))</f>
        <v>0.33236666666666675</v>
      </c>
      <c r="CS17" s="27">
        <f>AVERAGE(('Abs550'!$C27-'Abs550'!CS27),('Abs550'!$C28-'Abs550'!CS28),('Abs550'!$C29-'Abs550'!CS29))</f>
        <v>0.33260000000000006</v>
      </c>
      <c r="CT17" s="27">
        <f>AVERAGE(('Abs550'!$C27-'Abs550'!CT27),('Abs550'!$C28-'Abs550'!CT28),('Abs550'!$C29-'Abs550'!CT29))</f>
        <v>0.33296666666666669</v>
      </c>
      <c r="CU17" s="27">
        <f>AVERAGE(('Abs550'!$C27-'Abs550'!CU27),('Abs550'!$C28-'Abs550'!CU28),('Abs550'!$C29-'Abs550'!CU29))</f>
        <v>0.33313333333333345</v>
      </c>
      <c r="CV17" s="27"/>
    </row>
    <row r="18" spans="1:100" x14ac:dyDescent="0.2">
      <c r="A18" s="23">
        <v>2</v>
      </c>
      <c r="B18" s="26" t="s">
        <v>26</v>
      </c>
      <c r="C18" s="27">
        <f>AVERAGE(('Abs550'!$C30-'Abs550'!C30),('Abs550'!$C31-'Abs550'!C31),('Abs550'!$C32-'Abs550'!C32))</f>
        <v>0</v>
      </c>
      <c r="D18" s="27">
        <f>AVERAGE(('Abs550'!$C30-'Abs550'!D30),('Abs550'!$C31-'Abs550'!D31),('Abs550'!$C32-'Abs550'!D32))</f>
        <v>0.19580000000000009</v>
      </c>
      <c r="E18" s="27">
        <f>AVERAGE(('Abs550'!$C30-'Abs550'!E30),('Abs550'!$C31-'Abs550'!E31),('Abs550'!$C32-'Abs550'!E32))</f>
        <v>0.27020000000000005</v>
      </c>
      <c r="F18" s="27">
        <f>AVERAGE(('Abs550'!$C30-'Abs550'!F30),('Abs550'!$C31-'Abs550'!F31),('Abs550'!$C32-'Abs550'!F32))</f>
        <v>0.21980000000000011</v>
      </c>
      <c r="G18" s="27">
        <f>AVERAGE(('Abs550'!$C30-'Abs550'!G30),('Abs550'!$C31-'Abs550'!G31),('Abs550'!$C32-'Abs550'!G32))</f>
        <v>0.16836666666666675</v>
      </c>
      <c r="H18" s="27">
        <f>AVERAGE(('Abs550'!$C30-'Abs550'!H30),('Abs550'!$C31-'Abs550'!H31),('Abs550'!$C32-'Abs550'!H32))</f>
        <v>0.14000000000000004</v>
      </c>
      <c r="I18" s="27">
        <f>AVERAGE(('Abs550'!$C30-'Abs550'!I30),('Abs550'!$C31-'Abs550'!I31),('Abs550'!$C32-'Abs550'!I32))</f>
        <v>0.12156666666666675</v>
      </c>
      <c r="J18" s="27">
        <f>AVERAGE(('Abs550'!$C30-'Abs550'!J30),('Abs550'!$C31-'Abs550'!J31),('Abs550'!$C32-'Abs550'!J32))</f>
        <v>0.11836666666666673</v>
      </c>
      <c r="K18" s="27">
        <f>AVERAGE(('Abs550'!$C30-'Abs550'!K30),('Abs550'!$C31-'Abs550'!K31),('Abs550'!$C32-'Abs550'!K32))</f>
        <v>0.13083333333333338</v>
      </c>
      <c r="L18" s="27">
        <f>AVERAGE(('Abs550'!$C30-'Abs550'!L30),('Abs550'!$C31-'Abs550'!L31),('Abs550'!$C32-'Abs550'!L32))</f>
        <v>0.1342333333333334</v>
      </c>
      <c r="M18" s="27">
        <f>AVERAGE(('Abs550'!$C30-'Abs550'!M30),('Abs550'!$C31-'Abs550'!M31),('Abs550'!$C32-'Abs550'!M32))</f>
        <v>0.1382333333333334</v>
      </c>
      <c r="N18" s="27">
        <f>AVERAGE(('Abs550'!$C30-'Abs550'!N30),('Abs550'!$C31-'Abs550'!N31),('Abs550'!$C32-'Abs550'!N32))</f>
        <v>0.15123333333333341</v>
      </c>
      <c r="O18" s="27">
        <f>AVERAGE(('Abs550'!$C30-'Abs550'!O30),('Abs550'!$C31-'Abs550'!O31),('Abs550'!$C32-'Abs550'!O32))</f>
        <v>0.15486666666666674</v>
      </c>
      <c r="P18" s="27">
        <f>AVERAGE(('Abs550'!$C30-'Abs550'!P30),('Abs550'!$C31-'Abs550'!P31),('Abs550'!$C32-'Abs550'!P32))</f>
        <v>0.15570000000000006</v>
      </c>
      <c r="Q18" s="27">
        <f>AVERAGE(('Abs550'!$C30-'Abs550'!Q30),('Abs550'!$C31-'Abs550'!Q31),('Abs550'!$C32-'Abs550'!Q32))</f>
        <v>0.16220000000000004</v>
      </c>
      <c r="R18" s="27">
        <f>AVERAGE(('Abs550'!$C30-'Abs550'!R30),('Abs550'!$C31-'Abs550'!R31),('Abs550'!$C32-'Abs550'!R32))</f>
        <v>0.16840000000000011</v>
      </c>
      <c r="S18" s="27">
        <f>AVERAGE(('Abs550'!$C30-'Abs550'!S30),('Abs550'!$C31-'Abs550'!S31),('Abs550'!$C32-'Abs550'!S32))</f>
        <v>0.1712000000000001</v>
      </c>
      <c r="T18" s="27">
        <f>AVERAGE(('Abs550'!$C30-'Abs550'!T30),('Abs550'!$C31-'Abs550'!T31),('Abs550'!$C32-'Abs550'!T32))</f>
        <v>0.17350000000000007</v>
      </c>
      <c r="U18" s="27">
        <f>AVERAGE(('Abs550'!$C30-'Abs550'!U30),('Abs550'!$C31-'Abs550'!U31),('Abs550'!$C32-'Abs550'!U32))</f>
        <v>0.17553333333333343</v>
      </c>
      <c r="V18" s="27">
        <f>AVERAGE(('Abs550'!$C30-'Abs550'!V30),('Abs550'!$C31-'Abs550'!V31),('Abs550'!$C32-'Abs550'!V32))</f>
        <v>0.1773000000000001</v>
      </c>
      <c r="W18" s="27">
        <f>AVERAGE(('Abs550'!$C30-'Abs550'!W30),('Abs550'!$C31-'Abs550'!W31),('Abs550'!$C32-'Abs550'!W32))</f>
        <v>0.17910000000000006</v>
      </c>
      <c r="X18" s="27">
        <f>AVERAGE(('Abs550'!$C30-'Abs550'!X30),('Abs550'!$C31-'Abs550'!X31),('Abs550'!$C32-'Abs550'!X32))</f>
        <v>0.18076666666666674</v>
      </c>
      <c r="Y18" s="27">
        <f>AVERAGE(('Abs550'!$C30-'Abs550'!Y30),('Abs550'!$C31-'Abs550'!Y31),('Abs550'!$C32-'Abs550'!Y32))</f>
        <v>0.18096666666666672</v>
      </c>
      <c r="Z18" s="27">
        <f>AVERAGE(('Abs550'!$C30-'Abs550'!Z30),('Abs550'!$C31-'Abs550'!Z31),('Abs550'!$C32-'Abs550'!Z32))</f>
        <v>0.18186666666666673</v>
      </c>
      <c r="AA18" s="27">
        <f>AVERAGE(('Abs550'!$C30-'Abs550'!AA30),('Abs550'!$C31-'Abs550'!AA31),('Abs550'!$C32-'Abs550'!AA32))</f>
        <v>0.18143333333333342</v>
      </c>
      <c r="AB18" s="27">
        <f>AVERAGE(('Abs550'!$C30-'Abs550'!AB30),('Abs550'!$C31-'Abs550'!AB31),('Abs550'!$C32-'Abs550'!AB32))</f>
        <v>0.18166666666666675</v>
      </c>
      <c r="AC18" s="27">
        <f>AVERAGE(('Abs550'!$C30-'Abs550'!AC30),('Abs550'!$C31-'Abs550'!AC31),('Abs550'!$C32-'Abs550'!AC32))</f>
        <v>0.1818333333333334</v>
      </c>
      <c r="AD18" s="27">
        <f>AVERAGE(('Abs550'!$C30-'Abs550'!AD30),('Abs550'!$C31-'Abs550'!AD31),('Abs550'!$C32-'Abs550'!AD32))</f>
        <v>0.18236666666666676</v>
      </c>
      <c r="AE18" s="27">
        <f>AVERAGE(('Abs550'!$C30-'Abs550'!AE30),('Abs550'!$C31-'Abs550'!AE31),('Abs550'!$C32-'Abs550'!AE32))</f>
        <v>0.18373333333333342</v>
      </c>
      <c r="AF18" s="27">
        <f>AVERAGE(('Abs550'!$C30-'Abs550'!AF30),('Abs550'!$C31-'Abs550'!AF31),('Abs550'!$C32-'Abs550'!AF32))</f>
        <v>0.18490000000000006</v>
      </c>
      <c r="AG18" s="27">
        <f>AVERAGE(('Abs550'!$C30-'Abs550'!AG30),('Abs550'!$C31-'Abs550'!AG31),('Abs550'!$C32-'Abs550'!AG32))</f>
        <v>0.18656666666666674</v>
      </c>
      <c r="AH18" s="27">
        <f>AVERAGE(('Abs550'!$C30-'Abs550'!AH30),('Abs550'!$C31-'Abs550'!AH31),('Abs550'!$C32-'Abs550'!AH32))</f>
        <v>0.18590000000000007</v>
      </c>
      <c r="AI18" s="27">
        <f>AVERAGE(('Abs550'!$C30-'Abs550'!AI30),('Abs550'!$C31-'Abs550'!AI31),('Abs550'!$C32-'Abs550'!AI32))</f>
        <v>0.18370000000000006</v>
      </c>
      <c r="AJ18" s="27">
        <f>AVERAGE(('Abs550'!$C30-'Abs550'!AJ30),('Abs550'!$C31-'Abs550'!AJ31),('Abs550'!$C32-'Abs550'!AJ32))</f>
        <v>0.18043333333333342</v>
      </c>
      <c r="AK18" s="27">
        <f>AVERAGE(('Abs550'!$C30-'Abs550'!AK30),('Abs550'!$C31-'Abs550'!AK31),('Abs550'!$C32-'Abs550'!AK32))</f>
        <v>0.18096666666666672</v>
      </c>
      <c r="AL18" s="27">
        <f>AVERAGE(('Abs550'!$C30-'Abs550'!AL30),('Abs550'!$C31-'Abs550'!AL31),('Abs550'!$C32-'Abs550'!AL32))</f>
        <v>0.18300000000000008</v>
      </c>
      <c r="AM18" s="27">
        <f>AVERAGE(('Abs550'!$C30-'Abs550'!AM30),('Abs550'!$C31-'Abs550'!AM31),('Abs550'!$C32-'Abs550'!AM32))</f>
        <v>0.18473333333333342</v>
      </c>
      <c r="AN18" s="27">
        <f>AVERAGE(('Abs550'!$C30-'Abs550'!AN30),('Abs550'!$C31-'Abs550'!AN31),('Abs550'!$C32-'Abs550'!AN32))</f>
        <v>0.18533333333333343</v>
      </c>
      <c r="AO18" s="27">
        <f>AVERAGE(('Abs550'!$C30-'Abs550'!AO30),('Abs550'!$C31-'Abs550'!AO31),('Abs550'!$C32-'Abs550'!AO32))</f>
        <v>0.18533333333333338</v>
      </c>
      <c r="AP18" s="27">
        <f>AVERAGE(('Abs550'!$C30-'Abs550'!AP30),('Abs550'!$C31-'Abs550'!AP31),('Abs550'!$C32-'Abs550'!AP32))</f>
        <v>0.18586666666666676</v>
      </c>
      <c r="AQ18" s="27">
        <f>AVERAGE(('Abs550'!$C30-'Abs550'!AQ30),('Abs550'!$C31-'Abs550'!AQ31),('Abs550'!$C32-'Abs550'!AQ32))</f>
        <v>0.18700000000000008</v>
      </c>
      <c r="AR18" s="27">
        <f>AVERAGE(('Abs550'!$C30-'Abs550'!AR30),('Abs550'!$C31-'Abs550'!AR31),('Abs550'!$C32-'Abs550'!AR32))</f>
        <v>0.18833333333333338</v>
      </c>
      <c r="AS18" s="27">
        <f>AVERAGE(('Abs550'!$C30-'Abs550'!AS30),('Abs550'!$C31-'Abs550'!AS31),('Abs550'!$C32-'Abs550'!AS32))</f>
        <v>0.18580000000000008</v>
      </c>
      <c r="AT18" s="27">
        <f>AVERAGE(('Abs550'!$C30-'Abs550'!AT30),('Abs550'!$C31-'Abs550'!AT31),('Abs550'!$C32-'Abs550'!AT32))</f>
        <v>0.18726666666666678</v>
      </c>
      <c r="AU18" s="27">
        <f>AVERAGE(('Abs550'!$C30-'Abs550'!AU30),('Abs550'!$C31-'Abs550'!AU31),('Abs550'!$C32-'Abs550'!AU32))</f>
        <v>0.18633333333333343</v>
      </c>
      <c r="AV18" s="27">
        <f>AVERAGE(('Abs550'!$C30-'Abs550'!AV30),('Abs550'!$C31-'Abs550'!AV31),('Abs550'!$C32-'Abs550'!AV32))</f>
        <v>0.1869333333333334</v>
      </c>
      <c r="AW18" s="27">
        <f>AVERAGE(('Abs550'!$C30-'Abs550'!AW30),('Abs550'!$C31-'Abs550'!AW31),('Abs550'!$C32-'Abs550'!AW32))</f>
        <v>0.18733333333333338</v>
      </c>
      <c r="AX18" s="27">
        <f>AVERAGE(('Abs550'!$C30-'Abs550'!AX30),('Abs550'!$C31-'Abs550'!AX31),('Abs550'!$C32-'Abs550'!AX32))</f>
        <v>0.18800000000000008</v>
      </c>
      <c r="AY18" s="27">
        <f>AVERAGE(('Abs550'!$C30-'Abs550'!AY30),('Abs550'!$C31-'Abs550'!AY31),('Abs550'!$C32-'Abs550'!AY32))</f>
        <v>0.18833333333333338</v>
      </c>
      <c r="AZ18" s="27">
        <f>AVERAGE(('Abs550'!$C30-'Abs550'!AZ30),('Abs550'!$C31-'Abs550'!AZ31),('Abs550'!$C32-'Abs550'!AZ32))</f>
        <v>0.18856666666666674</v>
      </c>
      <c r="BA18" s="27">
        <f>AVERAGE(('Abs550'!$C30-'Abs550'!BA30),('Abs550'!$C31-'Abs550'!BA31),('Abs550'!$C32-'Abs550'!BA32))</f>
        <v>0.18936666666666677</v>
      </c>
      <c r="BB18" s="27">
        <f>AVERAGE(('Abs550'!$C30-'Abs550'!BB30),('Abs550'!$C31-'Abs550'!BB31),('Abs550'!$C32-'Abs550'!BB32))</f>
        <v>0.18906666666666672</v>
      </c>
      <c r="BC18" s="27">
        <f>AVERAGE(('Abs550'!$C30-'Abs550'!BC30),('Abs550'!$C31-'Abs550'!BC31),('Abs550'!$C32-'Abs550'!BC32))</f>
        <v>0.18953333333333341</v>
      </c>
      <c r="BD18" s="27">
        <f>AVERAGE(('Abs550'!$C30-'Abs550'!BD30),('Abs550'!$C31-'Abs550'!BD31),('Abs550'!$C32-'Abs550'!BD32))</f>
        <v>0.19020000000000006</v>
      </c>
      <c r="BE18" s="27">
        <f>AVERAGE(('Abs550'!$C30-'Abs550'!BE30),('Abs550'!$C31-'Abs550'!BE31),('Abs550'!$C32-'Abs550'!BE32))</f>
        <v>0.19050000000000003</v>
      </c>
      <c r="BF18" s="27">
        <f>AVERAGE(('Abs550'!$C30-'Abs550'!BF30),('Abs550'!$C31-'Abs550'!BF31),('Abs550'!$C32-'Abs550'!BF32))</f>
        <v>0.19086666666666674</v>
      </c>
      <c r="BG18" s="27">
        <f>AVERAGE(('Abs550'!$C30-'Abs550'!BG30),('Abs550'!$C31-'Abs550'!BG31),('Abs550'!$C32-'Abs550'!BG32))</f>
        <v>0.1914666666666667</v>
      </c>
      <c r="BH18" s="27">
        <f>AVERAGE(('Abs550'!$C30-'Abs550'!BH30),('Abs550'!$C31-'Abs550'!BH31),('Abs550'!$C32-'Abs550'!BH32))</f>
        <v>0.19160000000000008</v>
      </c>
      <c r="BI18" s="27">
        <f>AVERAGE(('Abs550'!$C30-'Abs550'!BI30),('Abs550'!$C31-'Abs550'!BI31),('Abs550'!$C32-'Abs550'!BI32))</f>
        <v>0.19183333333333341</v>
      </c>
      <c r="BJ18" s="27">
        <f>AVERAGE(('Abs550'!$C30-'Abs550'!BJ30),('Abs550'!$C31-'Abs550'!BJ31),('Abs550'!$C32-'Abs550'!BJ32))</f>
        <v>0.19210000000000008</v>
      </c>
      <c r="BK18" s="27">
        <f>AVERAGE(('Abs550'!$C30-'Abs550'!BK30),('Abs550'!$C31-'Abs550'!BK31),('Abs550'!$C32-'Abs550'!BK32))</f>
        <v>0.19256666666666675</v>
      </c>
      <c r="BL18" s="27">
        <f>AVERAGE(('Abs550'!$C30-'Abs550'!BL30),('Abs550'!$C31-'Abs550'!BL31),('Abs550'!$C32-'Abs550'!BL32))</f>
        <v>0.19156666666666669</v>
      </c>
      <c r="BM18" s="27">
        <f>AVERAGE(('Abs550'!$C30-'Abs550'!BM30),('Abs550'!$C31-'Abs550'!BM31),('Abs550'!$C32-'Abs550'!BM32))</f>
        <v>0.19153333333333342</v>
      </c>
      <c r="BN18" s="27">
        <f>AVERAGE(('Abs550'!$C30-'Abs550'!BN30),('Abs550'!$C31-'Abs550'!BN31),('Abs550'!$C32-'Abs550'!BN32))</f>
        <v>0.19143333333333343</v>
      </c>
      <c r="BO18" s="27">
        <f>AVERAGE(('Abs550'!$C30-'Abs550'!BO30),('Abs550'!$C31-'Abs550'!BO31),('Abs550'!$C32-'Abs550'!BO32))</f>
        <v>0.19286666666666674</v>
      </c>
      <c r="BP18" s="27">
        <f>AVERAGE(('Abs550'!$C30-'Abs550'!BP30),('Abs550'!$C31-'Abs550'!BP31),('Abs550'!$C32-'Abs550'!BP32))</f>
        <v>0.19300000000000006</v>
      </c>
      <c r="BQ18" s="27">
        <f>AVERAGE(('Abs550'!$C30-'Abs550'!BQ30),('Abs550'!$C31-'Abs550'!BQ31),('Abs550'!$C32-'Abs550'!BQ32))</f>
        <v>0.19276666666666675</v>
      </c>
      <c r="BR18" s="27">
        <f>AVERAGE(('Abs550'!$C30-'Abs550'!BR30),('Abs550'!$C31-'Abs550'!BR31),('Abs550'!$C32-'Abs550'!BR32))</f>
        <v>0.19280000000000005</v>
      </c>
      <c r="BS18" s="27">
        <f>AVERAGE(('Abs550'!$C30-'Abs550'!BS30),('Abs550'!$C31-'Abs550'!BS31),('Abs550'!$C32-'Abs550'!BS32))</f>
        <v>0.19333333333333338</v>
      </c>
      <c r="BT18" s="27">
        <f>AVERAGE(('Abs550'!$C30-'Abs550'!BT30),('Abs550'!$C31-'Abs550'!BT31),('Abs550'!$C32-'Abs550'!BT32))</f>
        <v>0.19383333333333341</v>
      </c>
      <c r="BU18" s="27">
        <f>AVERAGE(('Abs550'!$C30-'Abs550'!BU30),('Abs550'!$C31-'Abs550'!BU31),('Abs550'!$C32-'Abs550'!BU32))</f>
        <v>0.19406666666666672</v>
      </c>
      <c r="BV18" s="27">
        <f>AVERAGE(('Abs550'!$C30-'Abs550'!BV30),('Abs550'!$C31-'Abs550'!BV31),('Abs550'!$C32-'Abs550'!BV32))</f>
        <v>0.19376666666666673</v>
      </c>
      <c r="BW18" s="27">
        <f>AVERAGE(('Abs550'!$C30-'Abs550'!BW30),('Abs550'!$C31-'Abs550'!BW31),('Abs550'!$C32-'Abs550'!BW32))</f>
        <v>0.19313333333333341</v>
      </c>
      <c r="BX18" s="27">
        <f>AVERAGE(('Abs550'!$C30-'Abs550'!BX30),('Abs550'!$C31-'Abs550'!BX31),('Abs550'!$C32-'Abs550'!BX32))</f>
        <v>0.19306666666666675</v>
      </c>
      <c r="BY18" s="27">
        <f>AVERAGE(('Abs550'!$C30-'Abs550'!BY30),('Abs550'!$C31-'Abs550'!BY31),('Abs550'!$C32-'Abs550'!BY32))</f>
        <v>0.19380000000000006</v>
      </c>
      <c r="BZ18" s="27">
        <f>AVERAGE(('Abs550'!$C30-'Abs550'!BZ30),('Abs550'!$C31-'Abs550'!BZ31),('Abs550'!$C32-'Abs550'!BZ32))</f>
        <v>0.19370000000000007</v>
      </c>
      <c r="CA18" s="27">
        <f>AVERAGE(('Abs550'!$C30-'Abs550'!CA30),('Abs550'!$C31-'Abs550'!CA31),('Abs550'!$C32-'Abs550'!CA32))</f>
        <v>0.19463333333333344</v>
      </c>
      <c r="CB18" s="27">
        <f>AVERAGE(('Abs550'!$C30-'Abs550'!CB30),('Abs550'!$C31-'Abs550'!CB31),('Abs550'!$C32-'Abs550'!CB32))</f>
        <v>0.1947000000000001</v>
      </c>
      <c r="CC18" s="27">
        <f>AVERAGE(('Abs550'!$C30-'Abs550'!CC30),('Abs550'!$C31-'Abs550'!CC31),('Abs550'!$C32-'Abs550'!CC32))</f>
        <v>0.19466666666666674</v>
      </c>
      <c r="CD18" s="27">
        <f>AVERAGE(('Abs550'!$C30-'Abs550'!CD30),('Abs550'!$C31-'Abs550'!CD31),('Abs550'!$C32-'Abs550'!CD32))</f>
        <v>0.19490000000000005</v>
      </c>
      <c r="CE18" s="27">
        <f>AVERAGE(('Abs550'!$C30-'Abs550'!CE30),('Abs550'!$C31-'Abs550'!CE31),('Abs550'!$C32-'Abs550'!CE32))</f>
        <v>0.19463333333333341</v>
      </c>
      <c r="CF18" s="27">
        <f>AVERAGE(('Abs550'!$C30-'Abs550'!CF30),('Abs550'!$C31-'Abs550'!CF31),('Abs550'!$C32-'Abs550'!CF32))</f>
        <v>0.19483333333333339</v>
      </c>
      <c r="CG18" s="27">
        <f>AVERAGE(('Abs550'!$C30-'Abs550'!CG30),('Abs550'!$C31-'Abs550'!CG31),('Abs550'!$C32-'Abs550'!CG32))</f>
        <v>0.19503333333333342</v>
      </c>
      <c r="CH18" s="27">
        <f>AVERAGE(('Abs550'!$C30-'Abs550'!CH30),('Abs550'!$C31-'Abs550'!CH31),('Abs550'!$C32-'Abs550'!CH32))</f>
        <v>0.19513333333333341</v>
      </c>
      <c r="CI18" s="27">
        <f>AVERAGE(('Abs550'!$C30-'Abs550'!CI30),('Abs550'!$C31-'Abs550'!CI31),('Abs550'!$C32-'Abs550'!CI32))</f>
        <v>0.19470000000000007</v>
      </c>
      <c r="CJ18" s="27">
        <f>AVERAGE(('Abs550'!$C30-'Abs550'!CJ30),('Abs550'!$C31-'Abs550'!CJ31),('Abs550'!$C32-'Abs550'!CJ32))</f>
        <v>0.19466666666666674</v>
      </c>
      <c r="CK18" s="27">
        <f>AVERAGE(('Abs550'!$C30-'Abs550'!CK30),('Abs550'!$C31-'Abs550'!CK31),('Abs550'!$C32-'Abs550'!CK32))</f>
        <v>0.19520000000000012</v>
      </c>
      <c r="CL18" s="27">
        <f>AVERAGE(('Abs550'!$C30-'Abs550'!CL30),('Abs550'!$C31-'Abs550'!CL31),('Abs550'!$C32-'Abs550'!CL32))</f>
        <v>0.19543333333333343</v>
      </c>
      <c r="CM18" s="27">
        <f>AVERAGE(('Abs550'!$C30-'Abs550'!CM30),('Abs550'!$C31-'Abs550'!CM31),('Abs550'!$C32-'Abs550'!CM32))</f>
        <v>0.19566666666666674</v>
      </c>
      <c r="CN18" s="27">
        <f>AVERAGE(('Abs550'!$C30-'Abs550'!CN30),('Abs550'!$C31-'Abs550'!CN31),('Abs550'!$C32-'Abs550'!CN32))</f>
        <v>0.19580000000000009</v>
      </c>
      <c r="CO18" s="27">
        <f>AVERAGE(('Abs550'!$C30-'Abs550'!CO30),('Abs550'!$C31-'Abs550'!CO31),('Abs550'!$C32-'Abs550'!CO32))</f>
        <v>0.19620000000000007</v>
      </c>
      <c r="CP18" s="27">
        <f>AVERAGE(('Abs550'!$C30-'Abs550'!CP30),('Abs550'!$C31-'Abs550'!CP31),('Abs550'!$C32-'Abs550'!CP32))</f>
        <v>0.19650000000000009</v>
      </c>
      <c r="CQ18" s="27">
        <f>AVERAGE(('Abs550'!$C30-'Abs550'!CQ30),('Abs550'!$C31-'Abs550'!CQ31),('Abs550'!$C32-'Abs550'!CQ32))</f>
        <v>0.19666666666666677</v>
      </c>
      <c r="CR18" s="27">
        <f>AVERAGE(('Abs550'!$C30-'Abs550'!CR30),('Abs550'!$C31-'Abs550'!CR31),('Abs550'!$C32-'Abs550'!CR32))</f>
        <v>0.19696666666666673</v>
      </c>
      <c r="CS18" s="27">
        <f>AVERAGE(('Abs550'!$C30-'Abs550'!CS30),('Abs550'!$C31-'Abs550'!CS31),('Abs550'!$C32-'Abs550'!CS32))</f>
        <v>0.19733333333333339</v>
      </c>
      <c r="CT18" s="27">
        <f>AVERAGE(('Abs550'!$C30-'Abs550'!CT30),('Abs550'!$C31-'Abs550'!CT31),('Abs550'!$C32-'Abs550'!CT32))</f>
        <v>0.19786666666666677</v>
      </c>
      <c r="CU18" s="27">
        <f>AVERAGE(('Abs550'!$C30-'Abs550'!CU30),('Abs550'!$C31-'Abs550'!CU31),('Abs550'!$C32-'Abs550'!CU32))</f>
        <v>0.19833333333333339</v>
      </c>
      <c r="CV18" s="27"/>
    </row>
    <row r="19" spans="1:100" x14ac:dyDescent="0.2">
      <c r="A19" s="23">
        <v>10</v>
      </c>
      <c r="B19" s="26" t="s">
        <v>27</v>
      </c>
      <c r="C19" s="27">
        <f>AVERAGE(('Abs550'!$C33-'Abs550'!C33),('Abs550'!$C34-'Abs550'!C34),('Abs550'!$C35-'Abs550'!C35))</f>
        <v>0</v>
      </c>
      <c r="D19" s="27">
        <f>AVERAGE(('Abs550'!$C33-'Abs550'!D33),('Abs550'!$C34-'Abs550'!D34),('Abs550'!$C35-'Abs550'!D35))</f>
        <v>3.5300000000000074E-2</v>
      </c>
      <c r="E19" s="27">
        <f>AVERAGE(('Abs550'!$C33-'Abs550'!E33),('Abs550'!$C34-'Abs550'!E34),('Abs550'!$C35-'Abs550'!E35))</f>
        <v>0.16270000000000007</v>
      </c>
      <c r="F19" s="27">
        <f>AVERAGE(('Abs550'!$C33-'Abs550'!F33),('Abs550'!$C34-'Abs550'!F34),('Abs550'!$C35-'Abs550'!F35))</f>
        <v>0.22893333333333341</v>
      </c>
      <c r="G19" s="27">
        <f>AVERAGE(('Abs550'!$C33-'Abs550'!G33),('Abs550'!$C34-'Abs550'!G34),('Abs550'!$C35-'Abs550'!G35))</f>
        <v>0.26336666666666675</v>
      </c>
      <c r="H19" s="27">
        <f>AVERAGE(('Abs550'!$C33-'Abs550'!H33),('Abs550'!$C34-'Abs550'!H34),('Abs550'!$C35-'Abs550'!H35))</f>
        <v>0.28406666666666675</v>
      </c>
      <c r="I19" s="27">
        <f>AVERAGE(('Abs550'!$C33-'Abs550'!I33),('Abs550'!$C34-'Abs550'!I34),('Abs550'!$C35-'Abs550'!I35))</f>
        <v>0.29953333333333337</v>
      </c>
      <c r="J19" s="27">
        <f>AVERAGE(('Abs550'!$C33-'Abs550'!J33),('Abs550'!$C34-'Abs550'!J34),('Abs550'!$C35-'Abs550'!J35))</f>
        <v>0.31106666666666677</v>
      </c>
      <c r="K19" s="27">
        <f>AVERAGE(('Abs550'!$C33-'Abs550'!K33),('Abs550'!$C34-'Abs550'!K34),('Abs550'!$C35-'Abs550'!K35))</f>
        <v>0.32056666666666672</v>
      </c>
      <c r="L19" s="27">
        <f>AVERAGE(('Abs550'!$C33-'Abs550'!L33),('Abs550'!$C34-'Abs550'!L34),('Abs550'!$C35-'Abs550'!L35))</f>
        <v>0.32843333333333341</v>
      </c>
      <c r="M19" s="27">
        <f>AVERAGE(('Abs550'!$C33-'Abs550'!M33),('Abs550'!$C34-'Abs550'!M34),('Abs550'!$C35-'Abs550'!M35))</f>
        <v>0.33513333333333345</v>
      </c>
      <c r="N19" s="27">
        <f>AVERAGE(('Abs550'!$C33-'Abs550'!N33),('Abs550'!$C34-'Abs550'!N34),('Abs550'!$C35-'Abs550'!N35))</f>
        <v>0.34113333333333345</v>
      </c>
      <c r="O19" s="27">
        <f>AVERAGE(('Abs550'!$C33-'Abs550'!O33),('Abs550'!$C34-'Abs550'!O34),('Abs550'!$C35-'Abs550'!O35))</f>
        <v>0.34656666666666675</v>
      </c>
      <c r="P19" s="27">
        <f>AVERAGE(('Abs550'!$C33-'Abs550'!P33),('Abs550'!$C34-'Abs550'!P34),('Abs550'!$C35-'Abs550'!P35))</f>
        <v>0.35150000000000009</v>
      </c>
      <c r="Q19" s="27">
        <f>AVERAGE(('Abs550'!$C33-'Abs550'!Q33),('Abs550'!$C34-'Abs550'!Q34),('Abs550'!$C35-'Abs550'!Q35))</f>
        <v>0.35633333333333339</v>
      </c>
      <c r="R19" s="27">
        <f>AVERAGE(('Abs550'!$C33-'Abs550'!R33),('Abs550'!$C34-'Abs550'!R34),('Abs550'!$C35-'Abs550'!R35))</f>
        <v>0.36033333333333339</v>
      </c>
      <c r="S19" s="27">
        <f>AVERAGE(('Abs550'!$C33-'Abs550'!S33),('Abs550'!$C34-'Abs550'!S34),('Abs550'!$C35-'Abs550'!S35))</f>
        <v>0.36436666666666673</v>
      </c>
      <c r="T19" s="27">
        <f>AVERAGE(('Abs550'!$C33-'Abs550'!T33),('Abs550'!$C34-'Abs550'!T34),('Abs550'!$C35-'Abs550'!T35))</f>
        <v>0.36783333333333346</v>
      </c>
      <c r="U19" s="27">
        <f>AVERAGE(('Abs550'!$C33-'Abs550'!U33),('Abs550'!$C34-'Abs550'!U34),('Abs550'!$C35-'Abs550'!U35))</f>
        <v>0.37100000000000005</v>
      </c>
      <c r="V19" s="27">
        <f>AVERAGE(('Abs550'!$C33-'Abs550'!V33),('Abs550'!$C34-'Abs550'!V34),('Abs550'!$C35-'Abs550'!V35))</f>
        <v>0.37406666666666677</v>
      </c>
      <c r="W19" s="27">
        <f>AVERAGE(('Abs550'!$C33-'Abs550'!W33),('Abs550'!$C34-'Abs550'!W34),('Abs550'!$C35-'Abs550'!W35))</f>
        <v>0.37703333333333339</v>
      </c>
      <c r="X19" s="27">
        <f>AVERAGE(('Abs550'!$C33-'Abs550'!X33),('Abs550'!$C34-'Abs550'!X34),('Abs550'!$C35-'Abs550'!X35))</f>
        <v>0.3795</v>
      </c>
      <c r="Y19" s="27">
        <f>AVERAGE(('Abs550'!$C33-'Abs550'!Y33),('Abs550'!$C34-'Abs550'!Y34),('Abs550'!$C35-'Abs550'!Y35))</f>
        <v>0.38206666666666678</v>
      </c>
      <c r="Z19" s="27">
        <f>AVERAGE(('Abs550'!$C33-'Abs550'!Z33),('Abs550'!$C34-'Abs550'!Z34),('Abs550'!$C35-'Abs550'!Z35))</f>
        <v>0.3844333333333334</v>
      </c>
      <c r="AA19" s="27">
        <f>AVERAGE(('Abs550'!$C33-'Abs550'!AA33),('Abs550'!$C34-'Abs550'!AA34),('Abs550'!$C35-'Abs550'!AA35))</f>
        <v>0.38660000000000005</v>
      </c>
      <c r="AB19" s="27">
        <f>AVERAGE(('Abs550'!$C33-'Abs550'!AB33),('Abs550'!$C34-'Abs550'!AB34),('Abs550'!$C35-'Abs550'!AB35))</f>
        <v>0.38833333333333342</v>
      </c>
      <c r="AC19" s="27">
        <f>AVERAGE(('Abs550'!$C33-'Abs550'!AC33),('Abs550'!$C34-'Abs550'!AC34),('Abs550'!$C35-'Abs550'!AC35))</f>
        <v>0.39076666666666671</v>
      </c>
      <c r="AD19" s="27">
        <f>AVERAGE(('Abs550'!$C33-'Abs550'!AD33),('Abs550'!$C34-'Abs550'!AD34),('Abs550'!$C35-'Abs550'!AD35))</f>
        <v>0.39246666666666674</v>
      </c>
      <c r="AE19" s="27">
        <f>AVERAGE(('Abs550'!$C33-'Abs550'!AE33),('Abs550'!$C34-'Abs550'!AE34),('Abs550'!$C35-'Abs550'!AE35))</f>
        <v>0.3940333333333334</v>
      </c>
      <c r="AF19" s="27">
        <f>AVERAGE(('Abs550'!$C33-'Abs550'!AF33),('Abs550'!$C34-'Abs550'!AF34),('Abs550'!$C35-'Abs550'!AF35))</f>
        <v>0.39560000000000012</v>
      </c>
      <c r="AG19" s="27">
        <f>AVERAGE(('Abs550'!$C33-'Abs550'!AG33),('Abs550'!$C34-'Abs550'!AG34),('Abs550'!$C35-'Abs550'!AG35))</f>
        <v>0.39706666666666673</v>
      </c>
      <c r="AH19" s="27">
        <f>AVERAGE(('Abs550'!$C33-'Abs550'!AH33),('Abs550'!$C34-'Abs550'!AH34),('Abs550'!$C35-'Abs550'!AH35))</f>
        <v>0.3983000000000001</v>
      </c>
      <c r="AI19" s="27">
        <f>AVERAGE(('Abs550'!$C33-'Abs550'!AI33),('Abs550'!$C34-'Abs550'!AI34),('Abs550'!$C35-'Abs550'!AI35))</f>
        <v>0.39960000000000012</v>
      </c>
      <c r="AJ19" s="27">
        <f>AVERAGE(('Abs550'!$C33-'Abs550'!AJ33),('Abs550'!$C34-'Abs550'!AJ34),('Abs550'!$C35-'Abs550'!AJ35))</f>
        <v>0.40073333333333339</v>
      </c>
      <c r="AK19" s="27">
        <f>AVERAGE(('Abs550'!$C33-'Abs550'!AK33),('Abs550'!$C34-'Abs550'!AK34),('Abs550'!$C35-'Abs550'!AK35))</f>
        <v>0.40196666666666675</v>
      </c>
      <c r="AL19" s="27">
        <f>AVERAGE(('Abs550'!$C33-'Abs550'!AL33),('Abs550'!$C34-'Abs550'!AL34),('Abs550'!$C35-'Abs550'!AL35))</f>
        <v>0.40313333333333334</v>
      </c>
      <c r="AM19" s="27">
        <f>AVERAGE(('Abs550'!$C33-'Abs550'!AM33),('Abs550'!$C34-'Abs550'!AM34),('Abs550'!$C35-'Abs550'!AM35))</f>
        <v>0.4041333333333334</v>
      </c>
      <c r="AN19" s="27">
        <f>AVERAGE(('Abs550'!$C33-'Abs550'!AN33),('Abs550'!$C34-'Abs550'!AN34),('Abs550'!$C35-'Abs550'!AN35))</f>
        <v>0.40500000000000008</v>
      </c>
      <c r="AO19" s="27">
        <f>AVERAGE(('Abs550'!$C33-'Abs550'!AO33),('Abs550'!$C34-'Abs550'!AO34),('Abs550'!$C35-'Abs550'!AO35))</f>
        <v>0.40570000000000012</v>
      </c>
      <c r="AP19" s="27">
        <f>AVERAGE(('Abs550'!$C33-'Abs550'!AP33),('Abs550'!$C34-'Abs550'!AP34),('Abs550'!$C35-'Abs550'!AP35))</f>
        <v>0.40650000000000008</v>
      </c>
      <c r="AQ19" s="27">
        <f>AVERAGE(('Abs550'!$C33-'Abs550'!AQ33),('Abs550'!$C34-'Abs550'!AQ34),('Abs550'!$C35-'Abs550'!AQ35))</f>
        <v>0.40750000000000014</v>
      </c>
      <c r="AR19" s="27">
        <f>AVERAGE(('Abs550'!$C33-'Abs550'!AR33),('Abs550'!$C34-'Abs550'!AR34),('Abs550'!$C35-'Abs550'!AR35))</f>
        <v>0.40806666666666674</v>
      </c>
      <c r="AS19" s="27">
        <f>AVERAGE(('Abs550'!$C33-'Abs550'!AS33),('Abs550'!$C34-'Abs550'!AS34),('Abs550'!$C35-'Abs550'!AS35))</f>
        <v>0.40900000000000009</v>
      </c>
      <c r="AT19" s="27">
        <f>AVERAGE(('Abs550'!$C33-'Abs550'!AT33),('Abs550'!$C34-'Abs550'!AT34),('Abs550'!$C35-'Abs550'!AT35))</f>
        <v>0.40970000000000012</v>
      </c>
      <c r="AU19" s="27">
        <f>AVERAGE(('Abs550'!$C33-'Abs550'!AU33),('Abs550'!$C34-'Abs550'!AU34),('Abs550'!$C35-'Abs550'!AU35))</f>
        <v>0.41010000000000008</v>
      </c>
      <c r="AV19" s="27">
        <f>AVERAGE(('Abs550'!$C33-'Abs550'!AV33),('Abs550'!$C34-'Abs550'!AV34),('Abs550'!$C35-'Abs550'!AV35))</f>
        <v>0.41063333333333341</v>
      </c>
      <c r="AW19" s="27">
        <f>AVERAGE(('Abs550'!$C33-'Abs550'!AW33),('Abs550'!$C34-'Abs550'!AW34),('Abs550'!$C35-'Abs550'!AW35))</f>
        <v>0.41110000000000008</v>
      </c>
      <c r="AX19" s="27">
        <f>AVERAGE(('Abs550'!$C33-'Abs550'!AX33),('Abs550'!$C34-'Abs550'!AX34),('Abs550'!$C35-'Abs550'!AX35))</f>
        <v>0.41153333333333347</v>
      </c>
      <c r="AY19" s="27">
        <f>AVERAGE(('Abs550'!$C33-'Abs550'!AY33),('Abs550'!$C34-'Abs550'!AY34),('Abs550'!$C35-'Abs550'!AY35))</f>
        <v>0.41213333333333341</v>
      </c>
      <c r="AZ19" s="27">
        <f>AVERAGE(('Abs550'!$C33-'Abs550'!AZ33),('Abs550'!$C34-'Abs550'!AZ34),('Abs550'!$C35-'Abs550'!AZ35))</f>
        <v>0.41243333333333343</v>
      </c>
      <c r="BA19" s="27">
        <f>AVERAGE(('Abs550'!$C33-'Abs550'!BA33),('Abs550'!$C34-'Abs550'!BA34),('Abs550'!$C35-'Abs550'!BA35))</f>
        <v>0.41303333333333336</v>
      </c>
      <c r="BB19" s="27">
        <f>AVERAGE(('Abs550'!$C33-'Abs550'!BB33),('Abs550'!$C34-'Abs550'!BB34),('Abs550'!$C35-'Abs550'!BB35))</f>
        <v>0.4134666666666667</v>
      </c>
      <c r="BC19" s="27">
        <f>AVERAGE(('Abs550'!$C33-'Abs550'!BC33),('Abs550'!$C34-'Abs550'!BC34),('Abs550'!$C35-'Abs550'!BC35))</f>
        <v>0.41376666666666678</v>
      </c>
      <c r="BD19" s="27">
        <f>AVERAGE(('Abs550'!$C33-'Abs550'!BD33),('Abs550'!$C34-'Abs550'!BD34),('Abs550'!$C35-'Abs550'!BD35))</f>
        <v>0.41410000000000008</v>
      </c>
      <c r="BE19" s="27">
        <f>AVERAGE(('Abs550'!$C33-'Abs550'!BE33),('Abs550'!$C34-'Abs550'!BE34),('Abs550'!$C35-'Abs550'!BE35))</f>
        <v>0.41446666666666676</v>
      </c>
      <c r="BF19" s="27">
        <f>AVERAGE(('Abs550'!$C33-'Abs550'!BF33),('Abs550'!$C34-'Abs550'!BF34),('Abs550'!$C35-'Abs550'!BF35))</f>
        <v>0.41480000000000006</v>
      </c>
      <c r="BG19" s="27">
        <f>AVERAGE(('Abs550'!$C33-'Abs550'!BG33),('Abs550'!$C34-'Abs550'!BG34),('Abs550'!$C35-'Abs550'!BG35))</f>
        <v>0.41486666666666672</v>
      </c>
      <c r="BH19" s="27">
        <f>AVERAGE(('Abs550'!$C33-'Abs550'!BH33),('Abs550'!$C34-'Abs550'!BH34),('Abs550'!$C35-'Abs550'!BH35))</f>
        <v>0.41506666666666669</v>
      </c>
      <c r="BI19" s="27">
        <f>AVERAGE(('Abs550'!$C33-'Abs550'!BI33),('Abs550'!$C34-'Abs550'!BI34),('Abs550'!$C35-'Abs550'!BI35))</f>
        <v>0.41543333333333338</v>
      </c>
      <c r="BJ19" s="27">
        <f>AVERAGE(('Abs550'!$C33-'Abs550'!BJ33),('Abs550'!$C34-'Abs550'!BJ34),('Abs550'!$C35-'Abs550'!BJ35))</f>
        <v>0.4156666666666668</v>
      </c>
      <c r="BK19" s="27">
        <f>AVERAGE(('Abs550'!$C33-'Abs550'!BK33),('Abs550'!$C34-'Abs550'!BK34),('Abs550'!$C35-'Abs550'!BK35))</f>
        <v>0.41596666666666676</v>
      </c>
      <c r="BL19" s="27">
        <f>AVERAGE(('Abs550'!$C33-'Abs550'!BL33),('Abs550'!$C34-'Abs550'!BL34),('Abs550'!$C35-'Abs550'!BL35))</f>
        <v>0.41620000000000007</v>
      </c>
      <c r="BM19" s="27">
        <f>AVERAGE(('Abs550'!$C33-'Abs550'!BM33),('Abs550'!$C34-'Abs550'!BM34),('Abs550'!$C35-'Abs550'!BM35))</f>
        <v>0.41630000000000006</v>
      </c>
      <c r="BN19" s="27">
        <f>AVERAGE(('Abs550'!$C33-'Abs550'!BN33),('Abs550'!$C34-'Abs550'!BN34),('Abs550'!$C35-'Abs550'!BN35))</f>
        <v>0.41666666666666674</v>
      </c>
      <c r="BO19" s="27">
        <f>AVERAGE(('Abs550'!$C33-'Abs550'!BO33),('Abs550'!$C34-'Abs550'!BO34),('Abs550'!$C35-'Abs550'!BO35))</f>
        <v>0.41686666666666677</v>
      </c>
      <c r="BP19" s="27">
        <f>AVERAGE(('Abs550'!$C33-'Abs550'!BP33),('Abs550'!$C34-'Abs550'!BP34),('Abs550'!$C35-'Abs550'!BP35))</f>
        <v>0.41716666666666669</v>
      </c>
      <c r="BQ19" s="27">
        <f>AVERAGE(('Abs550'!$C33-'Abs550'!BQ33),('Abs550'!$C34-'Abs550'!BQ34),('Abs550'!$C35-'Abs550'!BQ35))</f>
        <v>0.41703333333333337</v>
      </c>
      <c r="BR19" s="27">
        <f>AVERAGE(('Abs550'!$C33-'Abs550'!BR33),('Abs550'!$C34-'Abs550'!BR34),('Abs550'!$C35-'Abs550'!BR35))</f>
        <v>0.41716666666666669</v>
      </c>
      <c r="BS19" s="27">
        <f>AVERAGE(('Abs550'!$C33-'Abs550'!BS33),('Abs550'!$C34-'Abs550'!BS34),('Abs550'!$C35-'Abs550'!BS35))</f>
        <v>0.41730000000000006</v>
      </c>
      <c r="BT19" s="27">
        <f>AVERAGE(('Abs550'!$C33-'Abs550'!BT33),('Abs550'!$C34-'Abs550'!BT34),('Abs550'!$C35-'Abs550'!BT35))</f>
        <v>0.41750000000000004</v>
      </c>
      <c r="BU19" s="27">
        <f>AVERAGE(('Abs550'!$C33-'Abs550'!BU33),('Abs550'!$C34-'Abs550'!BU34),('Abs550'!$C35-'Abs550'!BU35))</f>
        <v>0.41743333333333338</v>
      </c>
      <c r="BV19" s="27">
        <f>AVERAGE(('Abs550'!$C33-'Abs550'!BV33),('Abs550'!$C34-'Abs550'!BV34),('Abs550'!$C35-'Abs550'!BV35))</f>
        <v>0.41750000000000004</v>
      </c>
      <c r="BW19" s="27">
        <f>AVERAGE(('Abs550'!$C33-'Abs550'!BW33),('Abs550'!$C34-'Abs550'!BW34),('Abs550'!$C35-'Abs550'!BW35))</f>
        <v>0.41760000000000014</v>
      </c>
      <c r="BX19" s="27">
        <f>AVERAGE(('Abs550'!$C33-'Abs550'!BX33),('Abs550'!$C34-'Abs550'!BX34),('Abs550'!$C35-'Abs550'!BX35))</f>
        <v>0.41773333333333346</v>
      </c>
      <c r="BY19" s="27">
        <f>AVERAGE(('Abs550'!$C33-'Abs550'!BY33),('Abs550'!$C34-'Abs550'!BY34),('Abs550'!$C35-'Abs550'!BY35))</f>
        <v>0.41803333333333342</v>
      </c>
      <c r="BZ19" s="27">
        <f>AVERAGE(('Abs550'!$C33-'Abs550'!BZ33),('Abs550'!$C34-'Abs550'!BZ34),('Abs550'!$C35-'Abs550'!BZ35))</f>
        <v>0.41780000000000012</v>
      </c>
      <c r="CA19" s="27">
        <f>AVERAGE(('Abs550'!$C33-'Abs550'!CA33),('Abs550'!$C34-'Abs550'!CA34),('Abs550'!$C35-'Abs550'!CA35))</f>
        <v>0.41806666666666675</v>
      </c>
      <c r="CB19" s="27">
        <f>AVERAGE(('Abs550'!$C33-'Abs550'!CB33),('Abs550'!$C34-'Abs550'!CB34),('Abs550'!$C35-'Abs550'!CB35))</f>
        <v>0.41826666666666673</v>
      </c>
      <c r="CC19" s="27">
        <f>AVERAGE(('Abs550'!$C33-'Abs550'!CC33),('Abs550'!$C34-'Abs550'!CC34),('Abs550'!$C35-'Abs550'!CC35))</f>
        <v>0.41826666666666673</v>
      </c>
      <c r="CD19" s="27">
        <f>AVERAGE(('Abs550'!$C33-'Abs550'!CD33),('Abs550'!$C34-'Abs550'!CD34),('Abs550'!$C35-'Abs550'!CD35))</f>
        <v>0.41826666666666673</v>
      </c>
      <c r="CE19" s="27">
        <f>AVERAGE(('Abs550'!$C33-'Abs550'!CE33),('Abs550'!$C34-'Abs550'!CE34),('Abs550'!$C35-'Abs550'!CE35))</f>
        <v>0.4182333333333334</v>
      </c>
      <c r="CF19" s="27">
        <f>AVERAGE(('Abs550'!$C33-'Abs550'!CF33),('Abs550'!$C34-'Abs550'!CF34),('Abs550'!$C35-'Abs550'!CF35))</f>
        <v>0.41816666666666674</v>
      </c>
      <c r="CG19" s="27">
        <f>AVERAGE(('Abs550'!$C33-'Abs550'!CG33),('Abs550'!$C34-'Abs550'!CG34),('Abs550'!$C35-'Abs550'!CG35))</f>
        <v>0.41843333333333338</v>
      </c>
      <c r="CH19" s="27">
        <f>AVERAGE(('Abs550'!$C33-'Abs550'!CH33),('Abs550'!$C34-'Abs550'!CH34),('Abs550'!$C35-'Abs550'!CH35))</f>
        <v>0.41856666666666675</v>
      </c>
      <c r="CI19" s="27">
        <f>AVERAGE(('Abs550'!$C33-'Abs550'!CI33),('Abs550'!$C34-'Abs550'!CI34),('Abs550'!$C35-'Abs550'!CI35))</f>
        <v>0.41856666666666675</v>
      </c>
      <c r="CJ19" s="27">
        <f>AVERAGE(('Abs550'!$C33-'Abs550'!CJ33),('Abs550'!$C34-'Abs550'!CJ34),('Abs550'!$C35-'Abs550'!CJ35))</f>
        <v>0.41856666666666675</v>
      </c>
      <c r="CK19" s="27">
        <f>AVERAGE(('Abs550'!$C33-'Abs550'!CK33),('Abs550'!$C34-'Abs550'!CK34),('Abs550'!$C35-'Abs550'!CK35))</f>
        <v>0.41866666666666674</v>
      </c>
      <c r="CL19" s="27">
        <f>AVERAGE(('Abs550'!$C33-'Abs550'!CL33),('Abs550'!$C34-'Abs550'!CL34),('Abs550'!$C35-'Abs550'!CL35))</f>
        <v>0.4187333333333334</v>
      </c>
      <c r="CM19" s="27">
        <f>AVERAGE(('Abs550'!$C33-'Abs550'!CM33),('Abs550'!$C34-'Abs550'!CM34),('Abs550'!$C35-'Abs550'!CM35))</f>
        <v>0.41850000000000004</v>
      </c>
      <c r="CN19" s="27">
        <f>AVERAGE(('Abs550'!$C33-'Abs550'!CN33),('Abs550'!$C34-'Abs550'!CN34),('Abs550'!$C35-'Abs550'!CN35))</f>
        <v>0.41856666666666675</v>
      </c>
      <c r="CO19" s="27">
        <f>AVERAGE(('Abs550'!$C33-'Abs550'!CO33),('Abs550'!$C34-'Abs550'!CO34),('Abs550'!$C35-'Abs550'!CO35))</f>
        <v>0.41876666666666673</v>
      </c>
      <c r="CP19" s="27">
        <f>AVERAGE(('Abs550'!$C33-'Abs550'!CP33),('Abs550'!$C34-'Abs550'!CP34),('Abs550'!$C35-'Abs550'!CP35))</f>
        <v>0.41890000000000005</v>
      </c>
      <c r="CQ19" s="27">
        <f>AVERAGE(('Abs550'!$C33-'Abs550'!CQ33),('Abs550'!$C34-'Abs550'!CQ34),('Abs550'!$C35-'Abs550'!CQ35))</f>
        <v>0.41886666666666672</v>
      </c>
      <c r="CR19" s="27">
        <f>AVERAGE(('Abs550'!$C33-'Abs550'!CR33),('Abs550'!$C34-'Abs550'!CR34),('Abs550'!$C35-'Abs550'!CR35))</f>
        <v>0.41893333333333338</v>
      </c>
      <c r="CS19" s="27">
        <f>AVERAGE(('Abs550'!$C33-'Abs550'!CS33),('Abs550'!$C34-'Abs550'!CS34),('Abs550'!$C35-'Abs550'!CS35))</f>
        <v>0.41886666666666672</v>
      </c>
      <c r="CT19" s="27">
        <f>AVERAGE(('Abs550'!$C33-'Abs550'!CT33),('Abs550'!$C34-'Abs550'!CT34),('Abs550'!$C35-'Abs550'!CT35))</f>
        <v>0.41900000000000004</v>
      </c>
      <c r="CU19" s="27">
        <f>AVERAGE(('Abs550'!$C33-'Abs550'!CU33),('Abs550'!$C34-'Abs550'!CU34),('Abs550'!$C35-'Abs550'!CU35))</f>
        <v>0.41860000000000008</v>
      </c>
      <c r="CV19" s="27"/>
    </row>
    <row r="20" spans="1:100" x14ac:dyDescent="0.2">
      <c r="A20" s="23">
        <v>11</v>
      </c>
      <c r="B20" s="26" t="s">
        <v>28</v>
      </c>
      <c r="C20" s="27">
        <f>AVERAGE(('Abs550'!$C36-'Abs550'!C36),('Abs550'!$C37-'Abs550'!C37),('Abs550'!$C38-'Abs550'!C38))</f>
        <v>0</v>
      </c>
      <c r="D20" s="27">
        <f>AVERAGE(('Abs550'!$C36-'Abs550'!D36),('Abs550'!$C37-'Abs550'!D37),('Abs550'!$C38-'Abs550'!D38))</f>
        <v>4.4833333333333392E-2</v>
      </c>
      <c r="E20" s="27">
        <f>AVERAGE(('Abs550'!$C36-'Abs550'!E36),('Abs550'!$C37-'Abs550'!E37),('Abs550'!$C38-'Abs550'!E38))</f>
        <v>0.10113333333333341</v>
      </c>
      <c r="F20" s="27">
        <f>AVERAGE(('Abs550'!$C36-'Abs550'!F36),('Abs550'!$C37-'Abs550'!F37),('Abs550'!$C38-'Abs550'!F38))</f>
        <v>0.12973333333333339</v>
      </c>
      <c r="G20" s="27">
        <f>AVERAGE(('Abs550'!$C36-'Abs550'!G36),('Abs550'!$C37-'Abs550'!G37),('Abs550'!$C38-'Abs550'!G38))</f>
        <v>0.15616666666666676</v>
      </c>
      <c r="H20" s="27">
        <f>AVERAGE(('Abs550'!$C36-'Abs550'!H36),('Abs550'!$C37-'Abs550'!H37),('Abs550'!$C38-'Abs550'!H38))</f>
        <v>0.1763000000000001</v>
      </c>
      <c r="I20" s="27">
        <f>AVERAGE(('Abs550'!$C36-'Abs550'!I36),('Abs550'!$C37-'Abs550'!I37),('Abs550'!$C38-'Abs550'!I38))</f>
        <v>0.18826666666666672</v>
      </c>
      <c r="J20" s="27">
        <f>AVERAGE(('Abs550'!$C36-'Abs550'!J36),('Abs550'!$C37-'Abs550'!J37),('Abs550'!$C38-'Abs550'!J38))</f>
        <v>0.19676666666666676</v>
      </c>
      <c r="K20" s="27">
        <f>AVERAGE(('Abs550'!$C36-'Abs550'!K36),('Abs550'!$C37-'Abs550'!K37),('Abs550'!$C38-'Abs550'!K38))</f>
        <v>0.20306666666666673</v>
      </c>
      <c r="L20" s="27">
        <f>AVERAGE(('Abs550'!$C36-'Abs550'!L36),('Abs550'!$C37-'Abs550'!L37),('Abs550'!$C38-'Abs550'!L38))</f>
        <v>0.2080333333333334</v>
      </c>
      <c r="M20" s="27">
        <f>AVERAGE(('Abs550'!$C36-'Abs550'!M36),('Abs550'!$C37-'Abs550'!M37),('Abs550'!$C38-'Abs550'!M38))</f>
        <v>0.21286666666666676</v>
      </c>
      <c r="N20" s="27">
        <f>AVERAGE(('Abs550'!$C36-'Abs550'!N36),('Abs550'!$C37-'Abs550'!N37),('Abs550'!$C38-'Abs550'!N38))</f>
        <v>0.21676666666666675</v>
      </c>
      <c r="O20" s="27">
        <f>AVERAGE(('Abs550'!$C36-'Abs550'!O36),('Abs550'!$C37-'Abs550'!O37),('Abs550'!$C38-'Abs550'!O38))</f>
        <v>0.21963333333333337</v>
      </c>
      <c r="P20" s="27">
        <f>AVERAGE(('Abs550'!$C36-'Abs550'!P36),('Abs550'!$C37-'Abs550'!P37),('Abs550'!$C38-'Abs550'!P38))</f>
        <v>0.22306666666666675</v>
      </c>
      <c r="Q20" s="27">
        <f>AVERAGE(('Abs550'!$C36-'Abs550'!Q36),('Abs550'!$C37-'Abs550'!Q37),('Abs550'!$C38-'Abs550'!Q38))</f>
        <v>0.22566666666666671</v>
      </c>
      <c r="R20" s="27">
        <f>AVERAGE(('Abs550'!$C36-'Abs550'!R36),('Abs550'!$C37-'Abs550'!R37),('Abs550'!$C38-'Abs550'!R38))</f>
        <v>0.22700000000000009</v>
      </c>
      <c r="S20" s="27">
        <f>AVERAGE(('Abs550'!$C36-'Abs550'!S36),('Abs550'!$C37-'Abs550'!S37),('Abs550'!$C38-'Abs550'!S38))</f>
        <v>0.22833333333333342</v>
      </c>
      <c r="T20" s="27">
        <f>AVERAGE(('Abs550'!$C36-'Abs550'!T36),('Abs550'!$C37-'Abs550'!T37),('Abs550'!$C38-'Abs550'!T38))</f>
        <v>0.23026666666666673</v>
      </c>
      <c r="U20" s="27">
        <f>AVERAGE(('Abs550'!$C36-'Abs550'!U36),('Abs550'!$C37-'Abs550'!U37),('Abs550'!$C38-'Abs550'!U38))</f>
        <v>0.23126666666666673</v>
      </c>
      <c r="V20" s="27">
        <f>AVERAGE(('Abs550'!$C36-'Abs550'!V36),('Abs550'!$C37-'Abs550'!V37),('Abs550'!$C38-'Abs550'!V38))</f>
        <v>0.23240000000000008</v>
      </c>
      <c r="W20" s="27">
        <f>AVERAGE(('Abs550'!$C36-'Abs550'!W36),('Abs550'!$C37-'Abs550'!W37),('Abs550'!$C38-'Abs550'!W38))</f>
        <v>0.23243333333333341</v>
      </c>
      <c r="X20" s="27">
        <f>AVERAGE(('Abs550'!$C36-'Abs550'!X36),('Abs550'!$C37-'Abs550'!X37),('Abs550'!$C38-'Abs550'!X38))</f>
        <v>0.23296666666666677</v>
      </c>
      <c r="Y20" s="27">
        <f>AVERAGE(('Abs550'!$C36-'Abs550'!Y36),('Abs550'!$C37-'Abs550'!Y37),('Abs550'!$C38-'Abs550'!Y38))</f>
        <v>0.23383333333333342</v>
      </c>
      <c r="Z20" s="27">
        <f>AVERAGE(('Abs550'!$C36-'Abs550'!Z36),('Abs550'!$C37-'Abs550'!Z37),('Abs550'!$C38-'Abs550'!Z38))</f>
        <v>0.23413333333333342</v>
      </c>
      <c r="AA20" s="27">
        <f>AVERAGE(('Abs550'!$C36-'Abs550'!AA36),('Abs550'!$C37-'Abs550'!AA37),('Abs550'!$C38-'Abs550'!AA38))</f>
        <v>0.23486666666666675</v>
      </c>
      <c r="AB20" s="27">
        <f>AVERAGE(('Abs550'!$C36-'Abs550'!AB36),('Abs550'!$C37-'Abs550'!AB37),('Abs550'!$C38-'Abs550'!AB38))</f>
        <v>0.23476666666666676</v>
      </c>
      <c r="AC20" s="27">
        <f>AVERAGE(('Abs550'!$C36-'Abs550'!AC36),('Abs550'!$C37-'Abs550'!AC37),('Abs550'!$C38-'Abs550'!AC38))</f>
        <v>0.23583333333333342</v>
      </c>
      <c r="AD20" s="27">
        <f>AVERAGE(('Abs550'!$C36-'Abs550'!AD36),('Abs550'!$C37-'Abs550'!AD37),('Abs550'!$C38-'Abs550'!AD38))</f>
        <v>0.23580000000000009</v>
      </c>
      <c r="AE20" s="27">
        <f>AVERAGE(('Abs550'!$C36-'Abs550'!AE36),('Abs550'!$C37-'Abs550'!AE37),('Abs550'!$C38-'Abs550'!AE38))</f>
        <v>0.2365333333333334</v>
      </c>
      <c r="AF20" s="27">
        <f>AVERAGE(('Abs550'!$C36-'Abs550'!AF36),('Abs550'!$C37-'Abs550'!AF37),('Abs550'!$C38-'Abs550'!AF38))</f>
        <v>0.23636666666666672</v>
      </c>
      <c r="AG20" s="27">
        <f>AVERAGE(('Abs550'!$C36-'Abs550'!AG36),('Abs550'!$C37-'Abs550'!AG37),('Abs550'!$C38-'Abs550'!AG38))</f>
        <v>0.23650000000000013</v>
      </c>
      <c r="AH20" s="27">
        <f>AVERAGE(('Abs550'!$C36-'Abs550'!AH36),('Abs550'!$C37-'Abs550'!AH37),('Abs550'!$C38-'Abs550'!AH38))</f>
        <v>0.23666666666666672</v>
      </c>
      <c r="AI20" s="27">
        <f>AVERAGE(('Abs550'!$C36-'Abs550'!AI36),('Abs550'!$C37-'Abs550'!AI37),('Abs550'!$C38-'Abs550'!AI38))</f>
        <v>0.23670000000000005</v>
      </c>
      <c r="AJ20" s="27">
        <f>AVERAGE(('Abs550'!$C36-'Abs550'!AJ36),('Abs550'!$C37-'Abs550'!AJ37),('Abs550'!$C38-'Abs550'!AJ38))</f>
        <v>0.23720000000000008</v>
      </c>
      <c r="AK20" s="27">
        <f>AVERAGE(('Abs550'!$C36-'Abs550'!AK36),('Abs550'!$C37-'Abs550'!AK37),('Abs550'!$C38-'Abs550'!AK38))</f>
        <v>0.23736666666666675</v>
      </c>
      <c r="AL20" s="27">
        <f>AVERAGE(('Abs550'!$C36-'Abs550'!AL36),('Abs550'!$C37-'Abs550'!AL37),('Abs550'!$C38-'Abs550'!AL38))</f>
        <v>0.23740000000000008</v>
      </c>
      <c r="AM20" s="27">
        <f>AVERAGE(('Abs550'!$C36-'Abs550'!AM36),('Abs550'!$C37-'Abs550'!AM37),('Abs550'!$C38-'Abs550'!AM38))</f>
        <v>0.23783333333333342</v>
      </c>
      <c r="AN20" s="27">
        <f>AVERAGE(('Abs550'!$C36-'Abs550'!AN36),('Abs550'!$C37-'Abs550'!AN37),('Abs550'!$C38-'Abs550'!AN38))</f>
        <v>0.23790000000000008</v>
      </c>
      <c r="AO20" s="27">
        <f>AVERAGE(('Abs550'!$C36-'Abs550'!AO36),('Abs550'!$C37-'Abs550'!AO37),('Abs550'!$C38-'Abs550'!AO38))</f>
        <v>0.23786666666666675</v>
      </c>
      <c r="AP20" s="27">
        <f>AVERAGE(('Abs550'!$C36-'Abs550'!AP36),('Abs550'!$C37-'Abs550'!AP37),('Abs550'!$C38-'Abs550'!AP38))</f>
        <v>0.23833333333333342</v>
      </c>
      <c r="AQ20" s="27">
        <f>AVERAGE(('Abs550'!$C36-'Abs550'!AQ36),('Abs550'!$C37-'Abs550'!AQ37),('Abs550'!$C38-'Abs550'!AQ38))</f>
        <v>0.23836666666666673</v>
      </c>
      <c r="AR20" s="27">
        <f>AVERAGE(('Abs550'!$C36-'Abs550'!AR36),('Abs550'!$C37-'Abs550'!AR37),('Abs550'!$C38-'Abs550'!AR38))</f>
        <v>0.23870000000000005</v>
      </c>
      <c r="AS20" s="27">
        <f>AVERAGE(('Abs550'!$C36-'Abs550'!AS36),('Abs550'!$C37-'Abs550'!AS37),('Abs550'!$C38-'Abs550'!AS38))</f>
        <v>0.23916666666666675</v>
      </c>
      <c r="AT20" s="27">
        <f>AVERAGE(('Abs550'!$C36-'Abs550'!AT36),('Abs550'!$C37-'Abs550'!AT37),('Abs550'!$C38-'Abs550'!AT38))</f>
        <v>0.23920000000000008</v>
      </c>
      <c r="AU20" s="27">
        <f>AVERAGE(('Abs550'!$C36-'Abs550'!AU36),('Abs550'!$C37-'Abs550'!AU37),('Abs550'!$C38-'Abs550'!AU38))</f>
        <v>0.23940000000000006</v>
      </c>
      <c r="AV20" s="27">
        <f>AVERAGE(('Abs550'!$C36-'Abs550'!AV36),('Abs550'!$C37-'Abs550'!AV37),('Abs550'!$C38-'Abs550'!AV38))</f>
        <v>0.23923333333333341</v>
      </c>
      <c r="AW20" s="27">
        <f>AVERAGE(('Abs550'!$C36-'Abs550'!AW36),('Abs550'!$C37-'Abs550'!AW37),('Abs550'!$C38-'Abs550'!AW38))</f>
        <v>0.23950000000000005</v>
      </c>
      <c r="AX20" s="27">
        <f>AVERAGE(('Abs550'!$C36-'Abs550'!AX36),('Abs550'!$C37-'Abs550'!AX37),('Abs550'!$C38-'Abs550'!AX38))</f>
        <v>0.23950000000000007</v>
      </c>
      <c r="AY20" s="27">
        <f>AVERAGE(('Abs550'!$C36-'Abs550'!AY36),('Abs550'!$C37-'Abs550'!AY37),('Abs550'!$C38-'Abs550'!AY38))</f>
        <v>0.2395333333333334</v>
      </c>
      <c r="AZ20" s="27">
        <f>AVERAGE(('Abs550'!$C36-'Abs550'!AZ36),('Abs550'!$C37-'Abs550'!AZ37),('Abs550'!$C38-'Abs550'!AZ38))</f>
        <v>0.23966666666666678</v>
      </c>
      <c r="BA20" s="27">
        <f>AVERAGE(('Abs550'!$C36-'Abs550'!BA36),('Abs550'!$C37-'Abs550'!BA37),('Abs550'!$C38-'Abs550'!BA38))</f>
        <v>0.2400333333333334</v>
      </c>
      <c r="BB20" s="27">
        <f>AVERAGE(('Abs550'!$C36-'Abs550'!BB36),('Abs550'!$C37-'Abs550'!BB37),('Abs550'!$C38-'Abs550'!BB38))</f>
        <v>0.2400000000000001</v>
      </c>
      <c r="BC20" s="27">
        <f>AVERAGE(('Abs550'!$C36-'Abs550'!BC36),('Abs550'!$C37-'Abs550'!BC37),('Abs550'!$C38-'Abs550'!BC38))</f>
        <v>0.24056666666666673</v>
      </c>
      <c r="BD20" s="27">
        <f>AVERAGE(('Abs550'!$C36-'Abs550'!BD36),('Abs550'!$C37-'Abs550'!BD37),('Abs550'!$C38-'Abs550'!BD38))</f>
        <v>0.24063333333333339</v>
      </c>
      <c r="BE20" s="27">
        <f>AVERAGE(('Abs550'!$C36-'Abs550'!BE36),('Abs550'!$C37-'Abs550'!BE37),('Abs550'!$C38-'Abs550'!BE38))</f>
        <v>0.24060000000000012</v>
      </c>
      <c r="BF20" s="27">
        <f>AVERAGE(('Abs550'!$C36-'Abs550'!BF36),('Abs550'!$C37-'Abs550'!BF37),('Abs550'!$C38-'Abs550'!BF38))</f>
        <v>0.24083333333333337</v>
      </c>
      <c r="BG20" s="27">
        <f>AVERAGE(('Abs550'!$C36-'Abs550'!BG36),('Abs550'!$C37-'Abs550'!BG37),('Abs550'!$C38-'Abs550'!BG38))</f>
        <v>0.24050000000000007</v>
      </c>
      <c r="BH20" s="27">
        <f>AVERAGE(('Abs550'!$C36-'Abs550'!BH36),('Abs550'!$C37-'Abs550'!BH37),('Abs550'!$C38-'Abs550'!BH38))</f>
        <v>0.24080000000000004</v>
      </c>
      <c r="BI20" s="27">
        <f>AVERAGE(('Abs550'!$C36-'Abs550'!BI36),('Abs550'!$C37-'Abs550'!BI37),('Abs550'!$C38-'Abs550'!BI38))</f>
        <v>0.24120000000000008</v>
      </c>
      <c r="BJ20" s="27">
        <f>AVERAGE(('Abs550'!$C36-'Abs550'!BJ36),('Abs550'!$C37-'Abs550'!BJ37),('Abs550'!$C38-'Abs550'!BJ38))</f>
        <v>0.24130000000000007</v>
      </c>
      <c r="BK20" s="27">
        <f>AVERAGE(('Abs550'!$C36-'Abs550'!BK36),('Abs550'!$C37-'Abs550'!BK37),('Abs550'!$C38-'Abs550'!BK38))</f>
        <v>0.24173333333333344</v>
      </c>
      <c r="BL20" s="27">
        <f>AVERAGE(('Abs550'!$C36-'Abs550'!BL36),('Abs550'!$C37-'Abs550'!BL37),('Abs550'!$C38-'Abs550'!BL38))</f>
        <v>0.24226666666666674</v>
      </c>
      <c r="BM20" s="27">
        <f>AVERAGE(('Abs550'!$C36-'Abs550'!BM36),('Abs550'!$C37-'Abs550'!BM37),('Abs550'!$C38-'Abs550'!BM38))</f>
        <v>0.24236666666666673</v>
      </c>
      <c r="BN20" s="27">
        <f>AVERAGE(('Abs550'!$C36-'Abs550'!BN36),('Abs550'!$C37-'Abs550'!BN37),('Abs550'!$C38-'Abs550'!BN38))</f>
        <v>0.24250000000000005</v>
      </c>
      <c r="BO20" s="27">
        <f>AVERAGE(('Abs550'!$C36-'Abs550'!BO36),('Abs550'!$C37-'Abs550'!BO37),('Abs550'!$C38-'Abs550'!BO38))</f>
        <v>0.24303333333333341</v>
      </c>
      <c r="BP20" s="27">
        <f>AVERAGE(('Abs550'!$C36-'Abs550'!BP36),('Abs550'!$C37-'Abs550'!BP37),('Abs550'!$C38-'Abs550'!BP38))</f>
        <v>0.24286666666666676</v>
      </c>
      <c r="BQ20" s="27">
        <f>AVERAGE(('Abs550'!$C36-'Abs550'!BQ36),('Abs550'!$C37-'Abs550'!BQ37),('Abs550'!$C38-'Abs550'!BQ38))</f>
        <v>0.24313333333333342</v>
      </c>
      <c r="BR20" s="27">
        <f>AVERAGE(('Abs550'!$C36-'Abs550'!BR36),('Abs550'!$C37-'Abs550'!BR37),('Abs550'!$C38-'Abs550'!BR38))</f>
        <v>0.24316666666666673</v>
      </c>
      <c r="BS20" s="27">
        <f>AVERAGE(('Abs550'!$C36-'Abs550'!BS36),('Abs550'!$C37-'Abs550'!BS37),('Abs550'!$C38-'Abs550'!BS38))</f>
        <v>0.24343333333333342</v>
      </c>
      <c r="BT20" s="27">
        <f>AVERAGE(('Abs550'!$C36-'Abs550'!BT36),('Abs550'!$C37-'Abs550'!BT37),('Abs550'!$C38-'Abs550'!BT38))</f>
        <v>0.24373333333333339</v>
      </c>
      <c r="BU20" s="27">
        <f>AVERAGE(('Abs550'!$C36-'Abs550'!BU36),('Abs550'!$C37-'Abs550'!BU37),('Abs550'!$C38-'Abs550'!BU38))</f>
        <v>0.24350000000000005</v>
      </c>
      <c r="BV20" s="27">
        <f>AVERAGE(('Abs550'!$C36-'Abs550'!BV36),('Abs550'!$C37-'Abs550'!BV37),('Abs550'!$C38-'Abs550'!BV38))</f>
        <v>0.2438666666666667</v>
      </c>
      <c r="BW20" s="27">
        <f>AVERAGE(('Abs550'!$C36-'Abs550'!BW36),('Abs550'!$C37-'Abs550'!BW37),('Abs550'!$C38-'Abs550'!BW38))</f>
        <v>0.24383333333333343</v>
      </c>
      <c r="BX20" s="27">
        <f>AVERAGE(('Abs550'!$C36-'Abs550'!BX36),('Abs550'!$C37-'Abs550'!BX37),('Abs550'!$C38-'Abs550'!BX38))</f>
        <v>0.24390000000000003</v>
      </c>
      <c r="BY20" s="27">
        <f>AVERAGE(('Abs550'!$C36-'Abs550'!BY36),('Abs550'!$C37-'Abs550'!BY37),('Abs550'!$C38-'Abs550'!BY38))</f>
        <v>0.24386666666666676</v>
      </c>
      <c r="BZ20" s="27">
        <f>AVERAGE(('Abs550'!$C36-'Abs550'!BZ36),('Abs550'!$C37-'Abs550'!BZ37),('Abs550'!$C38-'Abs550'!BZ38))</f>
        <v>0.2438000000000001</v>
      </c>
      <c r="CA20" s="27">
        <f>AVERAGE(('Abs550'!$C36-'Abs550'!CA36),('Abs550'!$C37-'Abs550'!CA37),('Abs550'!$C38-'Abs550'!CA38))</f>
        <v>0.24513333333333343</v>
      </c>
      <c r="CB20" s="27">
        <f>AVERAGE(('Abs550'!$C36-'Abs550'!CB36),('Abs550'!$C37-'Abs550'!CB37),('Abs550'!$C38-'Abs550'!CB38))</f>
        <v>0.24523333333333339</v>
      </c>
      <c r="CC20" s="27">
        <f>AVERAGE(('Abs550'!$C36-'Abs550'!CC36),('Abs550'!$C37-'Abs550'!CC37),('Abs550'!$C38-'Abs550'!CC38))</f>
        <v>0.24536666666666673</v>
      </c>
      <c r="CD20" s="27">
        <f>AVERAGE(('Abs550'!$C36-'Abs550'!CD36),('Abs550'!$C37-'Abs550'!CD37),('Abs550'!$C38-'Abs550'!CD38))</f>
        <v>0.24550000000000005</v>
      </c>
      <c r="CE20" s="27">
        <f>AVERAGE(('Abs550'!$C36-'Abs550'!CE36),('Abs550'!$C37-'Abs550'!CE37),('Abs550'!$C38-'Abs550'!CE38))</f>
        <v>0.24530000000000007</v>
      </c>
      <c r="CF20" s="27">
        <f>AVERAGE(('Abs550'!$C36-'Abs550'!CF36),('Abs550'!$C37-'Abs550'!CF37),('Abs550'!$C38-'Abs550'!CF38))</f>
        <v>0.24526666666666674</v>
      </c>
      <c r="CG20" s="27">
        <f>AVERAGE(('Abs550'!$C36-'Abs550'!CG36),('Abs550'!$C37-'Abs550'!CG37),('Abs550'!$C38-'Abs550'!CG38))</f>
        <v>0.24556666666666674</v>
      </c>
      <c r="CH20" s="27">
        <f>AVERAGE(('Abs550'!$C36-'Abs550'!CH36),('Abs550'!$C37-'Abs550'!CH37),('Abs550'!$C38-'Abs550'!CH38))</f>
        <v>0.24560000000000007</v>
      </c>
      <c r="CI20" s="27">
        <f>AVERAGE(('Abs550'!$C36-'Abs550'!CI36),('Abs550'!$C37-'Abs550'!CI37),('Abs550'!$C38-'Abs550'!CI38))</f>
        <v>0.24553333333333341</v>
      </c>
      <c r="CJ20" s="27">
        <f>AVERAGE(('Abs550'!$C36-'Abs550'!CJ36),('Abs550'!$C37-'Abs550'!CJ37),('Abs550'!$C38-'Abs550'!CJ38))</f>
        <v>0.24556666666666674</v>
      </c>
      <c r="CK20" s="27">
        <f>AVERAGE(('Abs550'!$C36-'Abs550'!CK36),('Abs550'!$C37-'Abs550'!CK37),('Abs550'!$C38-'Abs550'!CK38))</f>
        <v>0.24570000000000006</v>
      </c>
      <c r="CL20" s="27">
        <f>AVERAGE(('Abs550'!$C36-'Abs550'!CL36),('Abs550'!$C37-'Abs550'!CL37),('Abs550'!$C38-'Abs550'!CL38))</f>
        <v>0.24570000000000006</v>
      </c>
      <c r="CM20" s="27">
        <f>AVERAGE(('Abs550'!$C36-'Abs550'!CM36),('Abs550'!$C37-'Abs550'!CM37),('Abs550'!$C38-'Abs550'!CM38))</f>
        <v>0.2456333333333334</v>
      </c>
      <c r="CN20" s="27">
        <f>AVERAGE(('Abs550'!$C36-'Abs550'!CN36),('Abs550'!$C37-'Abs550'!CN37),('Abs550'!$C38-'Abs550'!CN38))</f>
        <v>0.2456333333333334</v>
      </c>
      <c r="CO20" s="27">
        <f>AVERAGE(('Abs550'!$C36-'Abs550'!CO36),('Abs550'!$C37-'Abs550'!CO37),('Abs550'!$C38-'Abs550'!CO38))</f>
        <v>0.24570000000000006</v>
      </c>
      <c r="CP20" s="27">
        <f>AVERAGE(('Abs550'!$C36-'Abs550'!CP36),('Abs550'!$C37-'Abs550'!CP37),('Abs550'!$C38-'Abs550'!CP38))</f>
        <v>0.24583333333333343</v>
      </c>
      <c r="CQ20" s="27">
        <f>AVERAGE(('Abs550'!$C36-'Abs550'!CQ36),('Abs550'!$C37-'Abs550'!CQ37),('Abs550'!$C38-'Abs550'!CQ38))</f>
        <v>0.24586666666666676</v>
      </c>
      <c r="CR20" s="27">
        <f>AVERAGE(('Abs550'!$C36-'Abs550'!CR36),('Abs550'!$C37-'Abs550'!CR37),('Abs550'!$C38-'Abs550'!CR38))</f>
        <v>0.24590000000000009</v>
      </c>
      <c r="CS20" s="27">
        <f>AVERAGE(('Abs550'!$C36-'Abs550'!CS36),('Abs550'!$C37-'Abs550'!CS37),('Abs550'!$C38-'Abs550'!CS38))</f>
        <v>0.24606666666666674</v>
      </c>
      <c r="CT20" s="27">
        <f>AVERAGE(('Abs550'!$C36-'Abs550'!CT36),('Abs550'!$C37-'Abs550'!CT37),('Abs550'!$C38-'Abs550'!CT38))</f>
        <v>0.2461333333333334</v>
      </c>
      <c r="CU20" s="27">
        <f>AVERAGE(('Abs550'!$C36-'Abs550'!CU36),('Abs550'!$C37-'Abs550'!CU37),('Abs550'!$C38-'Abs550'!CU38))</f>
        <v>0.24560000000000012</v>
      </c>
      <c r="CV20" s="27"/>
    </row>
    <row r="21" spans="1:100" x14ac:dyDescent="0.2">
      <c r="B21" s="26" t="s">
        <v>5</v>
      </c>
      <c r="C21" s="27">
        <f>AVERAGE(('Abs550'!$C39-'Abs550'!C39),('Abs550'!$C40-'Abs550'!C40),('Abs550'!$C41-'Abs550'!C41))</f>
        <v>0</v>
      </c>
      <c r="D21" s="27">
        <f>AVERAGE(('Abs550'!$C39-'Abs550'!D39),('Abs550'!$C40-'Abs550'!D40),('Abs550'!$C41-'Abs550'!D41))</f>
        <v>7.4014868308343765E-17</v>
      </c>
      <c r="E21" s="27">
        <f>AVERAGE(('Abs550'!$C39-'Abs550'!E39),('Abs550'!$C40-'Abs550'!E40),('Abs550'!$C41-'Abs550'!E41))</f>
        <v>5.166666666666675E-2</v>
      </c>
      <c r="F21" s="27">
        <f>AVERAGE(('Abs550'!$C39-'Abs550'!F39),('Abs550'!$C40-'Abs550'!F40),('Abs550'!$C41-'Abs550'!F41))</f>
        <v>6.3133333333333375E-2</v>
      </c>
      <c r="G21" s="27">
        <f>AVERAGE(('Abs550'!$C39-'Abs550'!G39),('Abs550'!$C40-'Abs550'!G40),('Abs550'!$C41-'Abs550'!G41))</f>
        <v>6.5466666666666784E-2</v>
      </c>
      <c r="H21" s="27">
        <f>AVERAGE(('Abs550'!$C39-'Abs550'!H39),('Abs550'!$C40-'Abs550'!H40),('Abs550'!$C41-'Abs550'!H41))</f>
        <v>6.7500000000000074E-2</v>
      </c>
      <c r="I21" s="27">
        <f>AVERAGE(('Abs550'!$C39-'Abs550'!I39),('Abs550'!$C40-'Abs550'!I40),('Abs550'!$C41-'Abs550'!I41))</f>
        <v>6.8600000000000064E-2</v>
      </c>
      <c r="J21" s="27">
        <f>AVERAGE(('Abs550'!$C39-'Abs550'!J39),('Abs550'!$C40-'Abs550'!J40),('Abs550'!$C41-'Abs550'!J41))</f>
        <v>6.7133333333333378E-2</v>
      </c>
      <c r="K21" s="27">
        <f>AVERAGE(('Abs550'!$C39-'Abs550'!K39),('Abs550'!$C40-'Abs550'!K40),('Abs550'!$C41-'Abs550'!K41))</f>
        <v>6.8033333333333432E-2</v>
      </c>
      <c r="L21" s="27">
        <f>AVERAGE(('Abs550'!$C39-'Abs550'!L39),('Abs550'!$C40-'Abs550'!L40),('Abs550'!$C41-'Abs550'!L41))</f>
        <v>6.6766666666666752E-2</v>
      </c>
      <c r="M21" s="27">
        <f>AVERAGE(('Abs550'!$C39-'Abs550'!M39),('Abs550'!$C40-'Abs550'!M40),('Abs550'!$C41-'Abs550'!M41))</f>
        <v>6.6533333333333403E-2</v>
      </c>
      <c r="N21" s="27">
        <f>AVERAGE(('Abs550'!$C39-'Abs550'!N39),('Abs550'!$C40-'Abs550'!N40),('Abs550'!$C41-'Abs550'!N41))</f>
        <v>6.4700000000000091E-2</v>
      </c>
      <c r="O21" s="27">
        <f>AVERAGE(('Abs550'!$C39-'Abs550'!O39),('Abs550'!$C40-'Abs550'!O40),('Abs550'!$C41-'Abs550'!O41))</f>
        <v>6.6300000000000095E-2</v>
      </c>
      <c r="P21" s="27">
        <f>AVERAGE(('Abs550'!$C39-'Abs550'!P39),('Abs550'!$C40-'Abs550'!P40),('Abs550'!$C41-'Abs550'!P41))</f>
        <v>6.7766666666666753E-2</v>
      </c>
      <c r="Q21" s="27">
        <f>AVERAGE(('Abs550'!$C39-'Abs550'!Q39),('Abs550'!$C40-'Abs550'!Q40),('Abs550'!$C41-'Abs550'!Q41))</f>
        <v>6.1800000000000077E-2</v>
      </c>
      <c r="R21" s="27">
        <f>AVERAGE(('Abs550'!$C39-'Abs550'!R39),('Abs550'!$C40-'Abs550'!R40),('Abs550'!$C41-'Abs550'!R41))</f>
        <v>6.2500000000000069E-2</v>
      </c>
      <c r="S21" s="27">
        <f>AVERAGE(('Abs550'!$C39-'Abs550'!S39),('Abs550'!$C40-'Abs550'!S40),('Abs550'!$C41-'Abs550'!S41))</f>
        <v>5.8300000000000095E-2</v>
      </c>
      <c r="T21" s="27">
        <f>AVERAGE(('Abs550'!$C39-'Abs550'!T39),('Abs550'!$C40-'Abs550'!T40),('Abs550'!$C41-'Abs550'!T41))</f>
        <v>5.1766666666666739E-2</v>
      </c>
      <c r="U21" s="27">
        <f>AVERAGE(('Abs550'!$C39-'Abs550'!U39),('Abs550'!$C40-'Abs550'!U40),('Abs550'!$C41-'Abs550'!U41))</f>
        <v>5.1833333333333433E-2</v>
      </c>
      <c r="V21" s="27">
        <f>AVERAGE(('Abs550'!$C39-'Abs550'!V39),('Abs550'!$C40-'Abs550'!V40),('Abs550'!$C41-'Abs550'!V41))</f>
        <v>5.6700000000000084E-2</v>
      </c>
      <c r="W21" s="27">
        <f>AVERAGE(('Abs550'!$C39-'Abs550'!W39),('Abs550'!$C40-'Abs550'!W40),('Abs550'!$C41-'Abs550'!W41))</f>
        <v>5.8533333333333402E-2</v>
      </c>
      <c r="X21" s="27">
        <f>AVERAGE(('Abs550'!$C39-'Abs550'!X39),('Abs550'!$C40-'Abs550'!X40),('Abs550'!$C41-'Abs550'!X41))</f>
        <v>6.0833333333333441E-2</v>
      </c>
      <c r="Y21" s="27">
        <f>AVERAGE(('Abs550'!$C39-'Abs550'!Y39),('Abs550'!$C40-'Abs550'!Y40),('Abs550'!$C41-'Abs550'!Y41))</f>
        <v>6.1066666666666748E-2</v>
      </c>
      <c r="Z21" s="27">
        <f>AVERAGE(('Abs550'!$C39-'Abs550'!Z39),('Abs550'!$C40-'Abs550'!Z40),('Abs550'!$C41-'Abs550'!Z41))</f>
        <v>6.3600000000000059E-2</v>
      </c>
      <c r="AA21" s="27">
        <f>AVERAGE(('Abs550'!$C39-'Abs550'!AA39),('Abs550'!$C40-'Abs550'!AA40),('Abs550'!$C41-'Abs550'!AA41))</f>
        <v>6.3933333333333398E-2</v>
      </c>
      <c r="AB21" s="27">
        <f>AVERAGE(('Abs550'!$C39-'Abs550'!AB39),('Abs550'!$C40-'Abs550'!AB40),('Abs550'!$C41-'Abs550'!AB41))</f>
        <v>6.6800000000000082E-2</v>
      </c>
      <c r="AC21" s="27">
        <f>AVERAGE(('Abs550'!$C39-'Abs550'!AC39),('Abs550'!$C40-'Abs550'!AC40),('Abs550'!$C41-'Abs550'!AC41))</f>
        <v>6.9433333333333416E-2</v>
      </c>
      <c r="AD21" s="27">
        <f>AVERAGE(('Abs550'!$C39-'Abs550'!AD39),('Abs550'!$C40-'Abs550'!AD40),('Abs550'!$C41-'Abs550'!AD41))</f>
        <v>7.0666666666666766E-2</v>
      </c>
      <c r="AE21" s="27">
        <f>AVERAGE(('Abs550'!$C39-'Abs550'!AE39),('Abs550'!$C40-'Abs550'!AE40),('Abs550'!$C41-'Abs550'!AE41))</f>
        <v>7.253333333333338E-2</v>
      </c>
      <c r="AF21" s="27">
        <f>AVERAGE(('Abs550'!$C39-'Abs550'!AF39),('Abs550'!$C40-'Abs550'!AF40),('Abs550'!$C41-'Abs550'!AF41))</f>
        <v>7.5066666666666726E-2</v>
      </c>
      <c r="AG21" s="27">
        <f>AVERAGE(('Abs550'!$C39-'Abs550'!AG39),('Abs550'!$C40-'Abs550'!AG40),('Abs550'!$C41-'Abs550'!AG41))</f>
        <v>7.7300000000000105E-2</v>
      </c>
      <c r="AH21" s="27">
        <f>AVERAGE(('Abs550'!$C39-'Abs550'!AH39),('Abs550'!$C40-'Abs550'!AH40),('Abs550'!$C41-'Abs550'!AH41))</f>
        <v>7.9366666666666738E-2</v>
      </c>
      <c r="AI21" s="27">
        <f>AVERAGE(('Abs550'!$C39-'Abs550'!AI39),('Abs550'!$C40-'Abs550'!AI40),('Abs550'!$C41-'Abs550'!AI41))</f>
        <v>8.0700000000000063E-2</v>
      </c>
      <c r="AJ21" s="27">
        <f>AVERAGE(('Abs550'!$C39-'Abs550'!AJ39),('Abs550'!$C40-'Abs550'!AJ40),('Abs550'!$C41-'Abs550'!AJ41))</f>
        <v>8.3233333333333381E-2</v>
      </c>
      <c r="AK21" s="27">
        <f>AVERAGE(('Abs550'!$C39-'Abs550'!AK39),('Abs550'!$C40-'Abs550'!AK40),('Abs550'!$C41-'Abs550'!AK41))</f>
        <v>8.5100000000000106E-2</v>
      </c>
      <c r="AL21" s="27">
        <f>AVERAGE(('Abs550'!$C39-'Abs550'!AL39),('Abs550'!$C40-'Abs550'!AL40),('Abs550'!$C41-'Abs550'!AL41))</f>
        <v>8.7066666666666737E-2</v>
      </c>
      <c r="AM21" s="27">
        <f>AVERAGE(('Abs550'!$C39-'Abs550'!AM39),('Abs550'!$C40-'Abs550'!AM40),('Abs550'!$C41-'Abs550'!AM41))</f>
        <v>8.8666666666666713E-2</v>
      </c>
      <c r="AN21" s="27">
        <f>AVERAGE(('Abs550'!$C39-'Abs550'!AN39),('Abs550'!$C40-'Abs550'!AN40),('Abs550'!$C41-'Abs550'!AN41))</f>
        <v>9.1133333333333441E-2</v>
      </c>
      <c r="AO21" s="27">
        <f>AVERAGE(('Abs550'!$C39-'Abs550'!AO39),('Abs550'!$C40-'Abs550'!AO40),('Abs550'!$C41-'Abs550'!AO41))</f>
        <v>9.2700000000000046E-2</v>
      </c>
      <c r="AP21" s="27">
        <f>AVERAGE(('Abs550'!$C39-'Abs550'!AP39),('Abs550'!$C40-'Abs550'!AP40),('Abs550'!$C41-'Abs550'!AP41))</f>
        <v>9.3866666666666723E-2</v>
      </c>
      <c r="AQ21" s="27">
        <f>AVERAGE(('Abs550'!$C39-'Abs550'!AQ39),('Abs550'!$C40-'Abs550'!AQ40),('Abs550'!$C41-'Abs550'!AQ41))</f>
        <v>9.5866666666666767E-2</v>
      </c>
      <c r="AR21" s="27">
        <f>AVERAGE(('Abs550'!$C39-'Abs550'!AR39),('Abs550'!$C40-'Abs550'!AR40),('Abs550'!$C41-'Abs550'!AR41))</f>
        <v>9.8233333333333353E-2</v>
      </c>
      <c r="AS21" s="27">
        <f>AVERAGE(('Abs550'!$C39-'Abs550'!AS39),('Abs550'!$C40-'Abs550'!AS40),('Abs550'!$C41-'Abs550'!AS41))</f>
        <v>0.10033333333333343</v>
      </c>
      <c r="AT21" s="27">
        <f>AVERAGE(('Abs550'!$C39-'Abs550'!AT39),('Abs550'!$C40-'Abs550'!AT40),('Abs550'!$C41-'Abs550'!AT41))</f>
        <v>0.10210000000000008</v>
      </c>
      <c r="AU21" s="27">
        <f>AVERAGE(('Abs550'!$C39-'Abs550'!AU39),('Abs550'!$C40-'Abs550'!AU40),('Abs550'!$C41-'Abs550'!AU41))</f>
        <v>0.10333333333333339</v>
      </c>
      <c r="AV21" s="27">
        <f>AVERAGE(('Abs550'!$C39-'Abs550'!AV39),('Abs550'!$C40-'Abs550'!AV40),('Abs550'!$C41-'Abs550'!AV41))</f>
        <v>0.10543333333333342</v>
      </c>
      <c r="AW21" s="27">
        <f>AVERAGE(('Abs550'!$C39-'Abs550'!AW39),('Abs550'!$C40-'Abs550'!AW40),('Abs550'!$C41-'Abs550'!AW41))</f>
        <v>0.10703333333333338</v>
      </c>
      <c r="AX21" s="27">
        <f>AVERAGE(('Abs550'!$C39-'Abs550'!AX39),('Abs550'!$C40-'Abs550'!AX40),('Abs550'!$C41-'Abs550'!AX41))</f>
        <v>0.10853333333333337</v>
      </c>
      <c r="AY21" s="27">
        <f>AVERAGE(('Abs550'!$C39-'Abs550'!AY39),('Abs550'!$C40-'Abs550'!AY40),('Abs550'!$C41-'Abs550'!AY41))</f>
        <v>0.1099333333333334</v>
      </c>
      <c r="AZ21" s="27">
        <f>AVERAGE(('Abs550'!$C39-'Abs550'!AZ39),('Abs550'!$C40-'Abs550'!AZ40),('Abs550'!$C41-'Abs550'!AZ41))</f>
        <v>0.1116000000000001</v>
      </c>
      <c r="BA21" s="27">
        <f>AVERAGE(('Abs550'!$C39-'Abs550'!BA39),('Abs550'!$C40-'Abs550'!BA40),('Abs550'!$C41-'Abs550'!BA41))</f>
        <v>0.11340000000000006</v>
      </c>
      <c r="BB21" s="27">
        <f>AVERAGE(('Abs550'!$C39-'Abs550'!BB39),('Abs550'!$C40-'Abs550'!BB40),('Abs550'!$C41-'Abs550'!BB41))</f>
        <v>0.11466666666666674</v>
      </c>
      <c r="BC21" s="27">
        <f>AVERAGE(('Abs550'!$C39-'Abs550'!BC39),('Abs550'!$C40-'Abs550'!BC40),('Abs550'!$C41-'Abs550'!BC41))</f>
        <v>0.11613333333333338</v>
      </c>
      <c r="BD21" s="27">
        <f>AVERAGE(('Abs550'!$C39-'Abs550'!BD39),('Abs550'!$C40-'Abs550'!BD40),('Abs550'!$C41-'Abs550'!BD41))</f>
        <v>0.11766666666666677</v>
      </c>
      <c r="BE21" s="27">
        <f>AVERAGE(('Abs550'!$C39-'Abs550'!BE39),('Abs550'!$C40-'Abs550'!BE40),('Abs550'!$C41-'Abs550'!BE41))</f>
        <v>0.11900000000000006</v>
      </c>
      <c r="BF21" s="27">
        <f>AVERAGE(('Abs550'!$C39-'Abs550'!BF39),('Abs550'!$C40-'Abs550'!BF40),('Abs550'!$C41-'Abs550'!BF41))</f>
        <v>0.12043333333333339</v>
      </c>
      <c r="BG21" s="27">
        <f>AVERAGE(('Abs550'!$C39-'Abs550'!BG39),('Abs550'!$C40-'Abs550'!BG40),('Abs550'!$C41-'Abs550'!BG41))</f>
        <v>0.1213333333333334</v>
      </c>
      <c r="BH21" s="27">
        <f>AVERAGE(('Abs550'!$C39-'Abs550'!BH39),('Abs550'!$C40-'Abs550'!BH40),('Abs550'!$C41-'Abs550'!BH41))</f>
        <v>0.12256666666666675</v>
      </c>
      <c r="BI21" s="27">
        <f>AVERAGE(('Abs550'!$C39-'Abs550'!BI39),('Abs550'!$C40-'Abs550'!BI40),('Abs550'!$C41-'Abs550'!BI41))</f>
        <v>0.12380000000000006</v>
      </c>
      <c r="BJ21" s="27">
        <f>AVERAGE(('Abs550'!$C39-'Abs550'!BJ39),('Abs550'!$C40-'Abs550'!BJ40),('Abs550'!$C41-'Abs550'!BJ41))</f>
        <v>0.12510000000000007</v>
      </c>
      <c r="BK21" s="27">
        <f>AVERAGE(('Abs550'!$C39-'Abs550'!BK39),('Abs550'!$C40-'Abs550'!BK40),('Abs550'!$C41-'Abs550'!BK41))</f>
        <v>0.12630000000000008</v>
      </c>
      <c r="BL21" s="27">
        <f>AVERAGE(('Abs550'!$C39-'Abs550'!BL39),('Abs550'!$C40-'Abs550'!BL40),('Abs550'!$C41-'Abs550'!BL41))</f>
        <v>0.12723333333333342</v>
      </c>
      <c r="BM21" s="27">
        <f>AVERAGE(('Abs550'!$C39-'Abs550'!BM39),('Abs550'!$C40-'Abs550'!BM40),('Abs550'!$C41-'Abs550'!BM41))</f>
        <v>0.12826666666666675</v>
      </c>
      <c r="BN21" s="27">
        <f>AVERAGE(('Abs550'!$C39-'Abs550'!BN39),('Abs550'!$C40-'Abs550'!BN40),('Abs550'!$C41-'Abs550'!BN41))</f>
        <v>0.12933333333333341</v>
      </c>
      <c r="BO21" s="27">
        <f>AVERAGE(('Abs550'!$C39-'Abs550'!BO39),('Abs550'!$C40-'Abs550'!BO40),('Abs550'!$C41-'Abs550'!BO41))</f>
        <v>0.13020000000000007</v>
      </c>
      <c r="BP21" s="27">
        <f>AVERAGE(('Abs550'!$C39-'Abs550'!BP39),('Abs550'!$C40-'Abs550'!BP40),('Abs550'!$C41-'Abs550'!BP41))</f>
        <v>0.13113333333333341</v>
      </c>
      <c r="BQ21" s="27">
        <f>AVERAGE(('Abs550'!$C39-'Abs550'!BQ39),('Abs550'!$C40-'Abs550'!BQ40),('Abs550'!$C41-'Abs550'!BQ41))</f>
        <v>0.13170000000000007</v>
      </c>
      <c r="BR21" s="27">
        <f>AVERAGE(('Abs550'!$C39-'Abs550'!BR39),('Abs550'!$C40-'Abs550'!BR40),('Abs550'!$C41-'Abs550'!BR41))</f>
        <v>0.1324333333333334</v>
      </c>
      <c r="BS21" s="27">
        <f>AVERAGE(('Abs550'!$C39-'Abs550'!BS39),('Abs550'!$C40-'Abs550'!BS40),('Abs550'!$C41-'Abs550'!BS41))</f>
        <v>0.13296666666666676</v>
      </c>
      <c r="BT21" s="27">
        <f>AVERAGE(('Abs550'!$C39-'Abs550'!BT39),('Abs550'!$C40-'Abs550'!BT40),('Abs550'!$C41-'Abs550'!BT41))</f>
        <v>0.1334333333333334</v>
      </c>
      <c r="BU21" s="27">
        <f>AVERAGE(('Abs550'!$C39-'Abs550'!BU39),('Abs550'!$C40-'Abs550'!BU40),('Abs550'!$C41-'Abs550'!BU41))</f>
        <v>0.13376666666666673</v>
      </c>
      <c r="BV21" s="27">
        <f>AVERAGE(('Abs550'!$C39-'Abs550'!BV39),('Abs550'!$C40-'Abs550'!BV40),('Abs550'!$C41-'Abs550'!BV41))</f>
        <v>0.13416666666666677</v>
      </c>
      <c r="BW21" s="27">
        <f>AVERAGE(('Abs550'!$C39-'Abs550'!BW39),('Abs550'!$C40-'Abs550'!BW40),('Abs550'!$C41-'Abs550'!BW41))</f>
        <v>0.13446666666666673</v>
      </c>
      <c r="BX21" s="27">
        <f>AVERAGE(('Abs550'!$C39-'Abs550'!BX39),('Abs550'!$C40-'Abs550'!BX40),('Abs550'!$C41-'Abs550'!BX41))</f>
        <v>0.13470000000000007</v>
      </c>
      <c r="BY21" s="27">
        <f>AVERAGE(('Abs550'!$C39-'Abs550'!BY39),('Abs550'!$C40-'Abs550'!BY40),('Abs550'!$C41-'Abs550'!BY41))</f>
        <v>0.1347333333333334</v>
      </c>
      <c r="BZ21" s="27">
        <f>AVERAGE(('Abs550'!$C39-'Abs550'!BZ39),('Abs550'!$C40-'Abs550'!BZ40),('Abs550'!$C41-'Abs550'!BZ41))</f>
        <v>0.1352000000000001</v>
      </c>
      <c r="CA21" s="27">
        <f>AVERAGE(('Abs550'!$C39-'Abs550'!CA39),('Abs550'!$C40-'Abs550'!CA40),('Abs550'!$C41-'Abs550'!CA41))</f>
        <v>0.13546666666666674</v>
      </c>
      <c r="CB21" s="27">
        <f>AVERAGE(('Abs550'!$C39-'Abs550'!CB39),('Abs550'!$C40-'Abs550'!CB40),('Abs550'!$C41-'Abs550'!CB41))</f>
        <v>0.13570000000000004</v>
      </c>
      <c r="CC21" s="27">
        <f>AVERAGE(('Abs550'!$C39-'Abs550'!CC39),('Abs550'!$C40-'Abs550'!CC40),('Abs550'!$C41-'Abs550'!CC41))</f>
        <v>0.13583333333333344</v>
      </c>
      <c r="CD21" s="27">
        <f>AVERAGE(('Abs550'!$C39-'Abs550'!CD39),('Abs550'!$C40-'Abs550'!CD40),('Abs550'!$C41-'Abs550'!CD41))</f>
        <v>0.13610000000000008</v>
      </c>
      <c r="CE21" s="27">
        <f>AVERAGE(('Abs550'!$C39-'Abs550'!CE39),('Abs550'!$C40-'Abs550'!CE40),('Abs550'!$C41-'Abs550'!CE41))</f>
        <v>0.13613333333333344</v>
      </c>
      <c r="CF21" s="27">
        <f>AVERAGE(('Abs550'!$C39-'Abs550'!CF39),('Abs550'!$C40-'Abs550'!CF40),('Abs550'!$C41-'Abs550'!CF41))</f>
        <v>0.13616666666666674</v>
      </c>
      <c r="CG21" s="27">
        <f>AVERAGE(('Abs550'!$C39-'Abs550'!CG39),('Abs550'!$C40-'Abs550'!CG40),('Abs550'!$C41-'Abs550'!CG41))</f>
        <v>0.1367333333333334</v>
      </c>
      <c r="CH21" s="27">
        <f>AVERAGE(('Abs550'!$C39-'Abs550'!CH39),('Abs550'!$C40-'Abs550'!CH40),('Abs550'!$C41-'Abs550'!CH41))</f>
        <v>0.13696666666666676</v>
      </c>
      <c r="CI21" s="27">
        <f>AVERAGE(('Abs550'!$C39-'Abs550'!CI39),('Abs550'!$C40-'Abs550'!CI40),('Abs550'!$C41-'Abs550'!CI41))</f>
        <v>0.13710000000000008</v>
      </c>
      <c r="CJ21" s="27">
        <f>AVERAGE(('Abs550'!$C39-'Abs550'!CJ39),('Abs550'!$C40-'Abs550'!CJ40),('Abs550'!$C41-'Abs550'!CJ41))</f>
        <v>0.13716666666666677</v>
      </c>
      <c r="CK21" s="27">
        <f>AVERAGE(('Abs550'!$C39-'Abs550'!CK39),('Abs550'!$C40-'Abs550'!CK40),('Abs550'!$C41-'Abs550'!CK41))</f>
        <v>0.13756666666666673</v>
      </c>
      <c r="CL21" s="27">
        <f>AVERAGE(('Abs550'!$C39-'Abs550'!CL39),('Abs550'!$C40-'Abs550'!CL40),('Abs550'!$C41-'Abs550'!CL41))</f>
        <v>0.13730000000000009</v>
      </c>
      <c r="CM21" s="27">
        <f>AVERAGE(('Abs550'!$C39-'Abs550'!CM39),('Abs550'!$C40-'Abs550'!CM40),('Abs550'!$C41-'Abs550'!CM41))</f>
        <v>0.13783333333333339</v>
      </c>
      <c r="CN21" s="27">
        <f>AVERAGE(('Abs550'!$C39-'Abs550'!CN39),('Abs550'!$C40-'Abs550'!CN40),('Abs550'!$C41-'Abs550'!CN41))</f>
        <v>0.13806666666666675</v>
      </c>
      <c r="CO21" s="27">
        <f>AVERAGE(('Abs550'!$C39-'Abs550'!CO39),('Abs550'!$C40-'Abs550'!CO40),('Abs550'!$C41-'Abs550'!CO41))</f>
        <v>0.13840000000000008</v>
      </c>
      <c r="CP21" s="27">
        <f>AVERAGE(('Abs550'!$C39-'Abs550'!CP39),('Abs550'!$C40-'Abs550'!CP40),('Abs550'!$C41-'Abs550'!CP41))</f>
        <v>0.13870000000000007</v>
      </c>
      <c r="CQ21" s="27">
        <f>AVERAGE(('Abs550'!$C39-'Abs550'!CQ39),('Abs550'!$C40-'Abs550'!CQ40),('Abs550'!$C41-'Abs550'!CQ41))</f>
        <v>0.13863333333333339</v>
      </c>
      <c r="CR21" s="27">
        <f>AVERAGE(('Abs550'!$C39-'Abs550'!CR39),('Abs550'!$C40-'Abs550'!CR40),('Abs550'!$C41-'Abs550'!CR41))</f>
        <v>0.13866666666666674</v>
      </c>
      <c r="CS21" s="27">
        <f>AVERAGE(('Abs550'!$C39-'Abs550'!CS39),('Abs550'!$C40-'Abs550'!CS40),('Abs550'!$C41-'Abs550'!CS41))</f>
        <v>0.13943333333333341</v>
      </c>
      <c r="CT21" s="27">
        <f>AVERAGE(('Abs550'!$C39-'Abs550'!CT39),('Abs550'!$C40-'Abs550'!CT40),('Abs550'!$C41-'Abs550'!CT41))</f>
        <v>0.1395333333333334</v>
      </c>
      <c r="CU21" s="27">
        <f>AVERAGE(('Abs550'!$C39-'Abs550'!CU39),('Abs550'!$C40-'Abs550'!CU40),('Abs550'!$C41-'Abs550'!CU41))</f>
        <v>0.13930000000000009</v>
      </c>
      <c r="CV21" s="27"/>
    </row>
    <row r="22" spans="1:100" x14ac:dyDescent="0.2">
      <c r="B22" s="26" t="s">
        <v>14</v>
      </c>
      <c r="C22" s="27">
        <f>AVERAGE(('Abs550'!$C42-'Abs550'!C42),('Abs550'!$C43-'Abs550'!C43),('Abs550'!$C44-'Abs550'!C44))</f>
        <v>0</v>
      </c>
      <c r="D22" s="27">
        <f>AVERAGE(('Abs550'!$C42-'Abs550'!D42),('Abs550'!$C43-'Abs550'!D43),('Abs550'!$C44-'Abs550'!D44))</f>
        <v>-5.1899999999999911E-2</v>
      </c>
      <c r="E22" s="27">
        <f>AVERAGE(('Abs550'!$C42-'Abs550'!E42),('Abs550'!$C43-'Abs550'!E43),('Abs550'!$C44-'Abs550'!E44))</f>
        <v>4.1666666666667629E-3</v>
      </c>
      <c r="F22" s="27">
        <f>AVERAGE(('Abs550'!$C42-'Abs550'!F42),('Abs550'!$C43-'Abs550'!F43),('Abs550'!$C44-'Abs550'!F44))</f>
        <v>1.4166666666666772E-2</v>
      </c>
      <c r="G22" s="27">
        <f>AVERAGE(('Abs550'!$C42-'Abs550'!G42),('Abs550'!$C43-'Abs550'!G43),('Abs550'!$C44-'Abs550'!G44))</f>
        <v>1.5833333333333404E-2</v>
      </c>
      <c r="H22" s="27">
        <f>AVERAGE(('Abs550'!$C42-'Abs550'!H42),('Abs550'!$C43-'Abs550'!H43),('Abs550'!$C44-'Abs550'!H44))</f>
        <v>1.6433333333333411E-2</v>
      </c>
      <c r="I22" s="27">
        <f>AVERAGE(('Abs550'!$C42-'Abs550'!I42),('Abs550'!$C43-'Abs550'!I43),('Abs550'!$C44-'Abs550'!I44))</f>
        <v>1.6800000000000075E-2</v>
      </c>
      <c r="J22" s="27">
        <f>AVERAGE(('Abs550'!$C42-'Abs550'!J42),('Abs550'!$C43-'Abs550'!J43),('Abs550'!$C44-'Abs550'!J44))</f>
        <v>1.6966666666666724E-2</v>
      </c>
      <c r="K22" s="27">
        <f>AVERAGE(('Abs550'!$C42-'Abs550'!K42),('Abs550'!$C43-'Abs550'!K43),('Abs550'!$C44-'Abs550'!K44))</f>
        <v>1.7200000000000066E-2</v>
      </c>
      <c r="L22" s="27">
        <f>AVERAGE(('Abs550'!$C42-'Abs550'!L42),('Abs550'!$C43-'Abs550'!L43),('Abs550'!$C44-'Abs550'!L44))</f>
        <v>1.7300000000000055E-2</v>
      </c>
      <c r="M22" s="27">
        <f>AVERAGE(('Abs550'!$C42-'Abs550'!M42),('Abs550'!$C43-'Abs550'!M43),('Abs550'!$C44-'Abs550'!M44))</f>
        <v>1.7500000000000071E-2</v>
      </c>
      <c r="N22" s="27">
        <f>AVERAGE(('Abs550'!$C42-'Abs550'!N42),('Abs550'!$C43-'Abs550'!N43),('Abs550'!$C44-'Abs550'!N44))</f>
        <v>1.7366666666666714E-2</v>
      </c>
      <c r="O22" s="27">
        <f>AVERAGE(('Abs550'!$C42-'Abs550'!O42),('Abs550'!$C43-'Abs550'!O43),('Abs550'!$C44-'Abs550'!O44))</f>
        <v>1.7466666666666741E-2</v>
      </c>
      <c r="P22" s="27">
        <f>AVERAGE(('Abs550'!$C42-'Abs550'!P42),('Abs550'!$C43-'Abs550'!P43),('Abs550'!$C44-'Abs550'!P44))</f>
        <v>1.760000000000006E-2</v>
      </c>
      <c r="Q22" s="27">
        <f>AVERAGE(('Abs550'!$C42-'Abs550'!Q42),('Abs550'!$C43-'Abs550'!Q43),('Abs550'!$C44-'Abs550'!Q44))</f>
        <v>1.7800000000000076E-2</v>
      </c>
      <c r="R22" s="27">
        <f>AVERAGE(('Abs550'!$C42-'Abs550'!R42),('Abs550'!$C43-'Abs550'!R43),('Abs550'!$C44-'Abs550'!R44))</f>
        <v>1.793333333333343E-2</v>
      </c>
      <c r="S22" s="27">
        <f>AVERAGE(('Abs550'!$C42-'Abs550'!S42),('Abs550'!$C43-'Abs550'!S43),('Abs550'!$C44-'Abs550'!S44))</f>
        <v>1.7966666666666759E-2</v>
      </c>
      <c r="T22" s="27">
        <f>AVERAGE(('Abs550'!$C42-'Abs550'!T42),('Abs550'!$C43-'Abs550'!T43),('Abs550'!$C44-'Abs550'!T44))</f>
        <v>1.7833333333333406E-2</v>
      </c>
      <c r="U22" s="27">
        <f>AVERAGE(('Abs550'!$C42-'Abs550'!U42),('Abs550'!$C43-'Abs550'!U43),('Abs550'!$C44-'Abs550'!U44))</f>
        <v>1.8066666666666748E-2</v>
      </c>
      <c r="V22" s="27">
        <f>AVERAGE(('Abs550'!$C42-'Abs550'!V42),('Abs550'!$C43-'Abs550'!V43),('Abs550'!$C44-'Abs550'!V44))</f>
        <v>1.8100000000000078E-2</v>
      </c>
      <c r="W22" s="27">
        <f>AVERAGE(('Abs550'!$C42-'Abs550'!W42),('Abs550'!$C43-'Abs550'!W43),('Abs550'!$C44-'Abs550'!W44))</f>
        <v>1.8233333333333396E-2</v>
      </c>
      <c r="X22" s="27">
        <f>AVERAGE(('Abs550'!$C42-'Abs550'!X42),('Abs550'!$C43-'Abs550'!X43),('Abs550'!$C44-'Abs550'!X44))</f>
        <v>1.8266666666666726E-2</v>
      </c>
      <c r="Y22" s="27">
        <f>AVERAGE(('Abs550'!$C42-'Abs550'!Y42),('Abs550'!$C43-'Abs550'!Y43),('Abs550'!$C44-'Abs550'!Y44))</f>
        <v>1.8433333333333413E-2</v>
      </c>
      <c r="Z22" s="27">
        <f>AVERAGE(('Abs550'!$C42-'Abs550'!Z42),('Abs550'!$C43-'Abs550'!Z43),('Abs550'!$C44-'Abs550'!Z44))</f>
        <v>1.8366666666666715E-2</v>
      </c>
      <c r="AA22" s="27">
        <f>AVERAGE(('Abs550'!$C42-'Abs550'!AA42),('Abs550'!$C43-'Abs550'!AA43),('Abs550'!$C44-'Abs550'!AA44))</f>
        <v>1.8266666666666726E-2</v>
      </c>
      <c r="AB22" s="27">
        <f>AVERAGE(('Abs550'!$C42-'Abs550'!AB42),('Abs550'!$C43-'Abs550'!AB43),('Abs550'!$C44-'Abs550'!AB44))</f>
        <v>1.8433333333333413E-2</v>
      </c>
      <c r="AC22" s="27">
        <f>AVERAGE(('Abs550'!$C42-'Abs550'!AC42),('Abs550'!$C43-'Abs550'!AC43),('Abs550'!$C44-'Abs550'!AC44))</f>
        <v>1.893333333333343E-2</v>
      </c>
      <c r="AD22" s="27">
        <f>AVERAGE(('Abs550'!$C42-'Abs550'!AD42),('Abs550'!$C43-'Abs550'!AD43),('Abs550'!$C44-'Abs550'!AD44))</f>
        <v>1.8966666666666725E-2</v>
      </c>
      <c r="AE22" s="27">
        <f>AVERAGE(('Abs550'!$C42-'Abs550'!AE42),('Abs550'!$C43-'Abs550'!AE43),('Abs550'!$C44-'Abs550'!AE44))</f>
        <v>1.8766666666666747E-2</v>
      </c>
      <c r="AF22" s="27">
        <f>AVERAGE(('Abs550'!$C42-'Abs550'!AF42),('Abs550'!$C43-'Abs550'!AF43),('Abs550'!$C44-'Abs550'!AF44))</f>
        <v>1.9066666666666749E-2</v>
      </c>
      <c r="AG22" s="27">
        <f>AVERAGE(('Abs550'!$C42-'Abs550'!AG42),('Abs550'!$C43-'Abs550'!AG43),('Abs550'!$C44-'Abs550'!AG44))</f>
        <v>1.9133333333333408E-2</v>
      </c>
      <c r="AH22" s="27">
        <f>AVERAGE(('Abs550'!$C42-'Abs550'!AH42),('Abs550'!$C43-'Abs550'!AH43),('Abs550'!$C44-'Abs550'!AH44))</f>
        <v>1.9033333333333419E-2</v>
      </c>
      <c r="AI22" s="27">
        <f>AVERAGE(('Abs550'!$C42-'Abs550'!AI42),('Abs550'!$C43-'Abs550'!AI43),('Abs550'!$C44-'Abs550'!AI44))</f>
        <v>1.9033333333333385E-2</v>
      </c>
      <c r="AJ22" s="27">
        <f>AVERAGE(('Abs550'!$C42-'Abs550'!AJ42),('Abs550'!$C43-'Abs550'!AJ43),('Abs550'!$C44-'Abs550'!AJ44))</f>
        <v>1.9300000000000057E-2</v>
      </c>
      <c r="AK22" s="27">
        <f>AVERAGE(('Abs550'!$C42-'Abs550'!AK42),('Abs550'!$C43-'Abs550'!AK43),('Abs550'!$C44-'Abs550'!AK44))</f>
        <v>1.9333333333333386E-2</v>
      </c>
      <c r="AL22" s="27">
        <f>AVERAGE(('Abs550'!$C42-'Abs550'!AL42),('Abs550'!$C43-'Abs550'!AL43),('Abs550'!$C44-'Abs550'!AL44))</f>
        <v>1.9500000000000073E-2</v>
      </c>
      <c r="AM22" s="27">
        <f>AVERAGE(('Abs550'!$C42-'Abs550'!AM42),('Abs550'!$C43-'Abs550'!AM43),('Abs550'!$C44-'Abs550'!AM44))</f>
        <v>1.9533333333333402E-2</v>
      </c>
      <c r="AN22" s="27">
        <f>AVERAGE(('Abs550'!$C42-'Abs550'!AN42),('Abs550'!$C43-'Abs550'!AN43),('Abs550'!$C44-'Abs550'!AN44))</f>
        <v>1.9600000000000062E-2</v>
      </c>
      <c r="AO22" s="27">
        <f>AVERAGE(('Abs550'!$C42-'Abs550'!AO42),('Abs550'!$C43-'Abs550'!AO43),('Abs550'!$C44-'Abs550'!AO44))</f>
        <v>1.9500000000000035E-2</v>
      </c>
      <c r="AP22" s="27">
        <f>AVERAGE(('Abs550'!$C42-'Abs550'!AP42),('Abs550'!$C43-'Abs550'!AP43),('Abs550'!$C44-'Abs550'!AP44))</f>
        <v>1.9733333333333419E-2</v>
      </c>
      <c r="AQ22" s="27">
        <f>AVERAGE(('Abs550'!$C42-'Abs550'!AQ42),('Abs550'!$C43-'Abs550'!AQ43),('Abs550'!$C44-'Abs550'!AQ44))</f>
        <v>1.9833333333333408E-2</v>
      </c>
      <c r="AR22" s="27">
        <f>AVERAGE(('Abs550'!$C42-'Abs550'!AR42),('Abs550'!$C43-'Abs550'!AR43),('Abs550'!$C44-'Abs550'!AR44))</f>
        <v>2.0033333333333386E-2</v>
      </c>
      <c r="AS22" s="27">
        <f>AVERAGE(('Abs550'!$C42-'Abs550'!AS42),('Abs550'!$C43-'Abs550'!AS43),('Abs550'!$C44-'Abs550'!AS44))</f>
        <v>2.0000000000000056E-2</v>
      </c>
      <c r="AT22" s="27">
        <f>AVERAGE(('Abs550'!$C42-'Abs550'!AT42),('Abs550'!$C43-'Abs550'!AT43),('Abs550'!$C44-'Abs550'!AT44))</f>
        <v>2.0200000000000069E-2</v>
      </c>
      <c r="AU22" s="27">
        <f>AVERAGE(('Abs550'!$C42-'Abs550'!AU42),('Abs550'!$C43-'Abs550'!AU43),('Abs550'!$C44-'Abs550'!AU44))</f>
        <v>2.003333333333342E-2</v>
      </c>
      <c r="AV22" s="27">
        <f>AVERAGE(('Abs550'!$C42-'Abs550'!AV42),('Abs550'!$C43-'Abs550'!AV43),('Abs550'!$C44-'Abs550'!AV44))</f>
        <v>2.0200000000000069E-2</v>
      </c>
      <c r="AW22" s="27">
        <f>AVERAGE(('Abs550'!$C42-'Abs550'!AW42),('Abs550'!$C43-'Abs550'!AW43),('Abs550'!$C44-'Abs550'!AW44))</f>
        <v>1.9933333333333397E-2</v>
      </c>
      <c r="AX22" s="27">
        <f>AVERAGE(('Abs550'!$C42-'Abs550'!AX42),('Abs550'!$C43-'Abs550'!AX43),('Abs550'!$C44-'Abs550'!AX44))</f>
        <v>2.0266666666666728E-2</v>
      </c>
      <c r="AY22" s="27">
        <f>AVERAGE(('Abs550'!$C42-'Abs550'!AY42),('Abs550'!$C43-'Abs550'!AY43),('Abs550'!$C44-'Abs550'!AY44))</f>
        <v>2.0333333333333387E-2</v>
      </c>
      <c r="AZ22" s="27">
        <f>AVERAGE(('Abs550'!$C42-'Abs550'!AZ42),('Abs550'!$C43-'Abs550'!AZ43),('Abs550'!$C44-'Abs550'!AZ44))</f>
        <v>2.0333333333333387E-2</v>
      </c>
      <c r="BA22" s="27">
        <f>AVERAGE(('Abs550'!$C42-'Abs550'!BA42),('Abs550'!$C43-'Abs550'!BA43),('Abs550'!$C44-'Abs550'!BA44))</f>
        <v>2.070000000000009E-2</v>
      </c>
      <c r="BB22" s="27">
        <f>AVERAGE(('Abs550'!$C42-'Abs550'!BB42),('Abs550'!$C43-'Abs550'!BB43),('Abs550'!$C44-'Abs550'!BB44))</f>
        <v>2.0600000000000101E-2</v>
      </c>
      <c r="BC22" s="27">
        <f>AVERAGE(('Abs550'!$C42-'Abs550'!BC42),('Abs550'!$C43-'Abs550'!BC43),('Abs550'!$C44-'Abs550'!BC44))</f>
        <v>2.066666666666676E-2</v>
      </c>
      <c r="BD22" s="27">
        <f>AVERAGE(('Abs550'!$C42-'Abs550'!BD42),('Abs550'!$C43-'Abs550'!BD43),('Abs550'!$C44-'Abs550'!BD44))</f>
        <v>2.066666666666676E-2</v>
      </c>
      <c r="BE22" s="27">
        <f>AVERAGE(('Abs550'!$C42-'Abs550'!BE42),('Abs550'!$C43-'Abs550'!BE43),('Abs550'!$C44-'Abs550'!BE44))</f>
        <v>2.0800000000000079E-2</v>
      </c>
      <c r="BF22" s="27">
        <f>AVERAGE(('Abs550'!$C42-'Abs550'!BF42),('Abs550'!$C43-'Abs550'!BF43),('Abs550'!$C44-'Abs550'!BF44))</f>
        <v>2.0866666666666738E-2</v>
      </c>
      <c r="BG22" s="27">
        <f>AVERAGE(('Abs550'!$C42-'Abs550'!BG42),('Abs550'!$C43-'Abs550'!BG43),('Abs550'!$C44-'Abs550'!BG44))</f>
        <v>2.0966666666666762E-2</v>
      </c>
      <c r="BH22" s="27">
        <f>AVERAGE(('Abs550'!$C42-'Abs550'!BH42),('Abs550'!$C43-'Abs550'!BH43),('Abs550'!$C44-'Abs550'!BH44))</f>
        <v>2.1033333333333386E-2</v>
      </c>
      <c r="BI22" s="27">
        <f>AVERAGE(('Abs550'!$C42-'Abs550'!BI42),('Abs550'!$C43-'Abs550'!BI43),('Abs550'!$C44-'Abs550'!BI44))</f>
        <v>2.110000000000008E-2</v>
      </c>
      <c r="BJ22" s="27">
        <f>AVERAGE(('Abs550'!$C42-'Abs550'!BJ42),('Abs550'!$C43-'Abs550'!BJ43),('Abs550'!$C44-'Abs550'!BJ44))</f>
        <v>2.1266666666666729E-2</v>
      </c>
      <c r="BK22" s="27">
        <f>AVERAGE(('Abs550'!$C42-'Abs550'!BK42),('Abs550'!$C43-'Abs550'!BK43),('Abs550'!$C44-'Abs550'!BK44))</f>
        <v>2.113333333333341E-2</v>
      </c>
      <c r="BL22" s="27">
        <f>AVERAGE(('Abs550'!$C42-'Abs550'!BL42),('Abs550'!$C43-'Abs550'!BL43),('Abs550'!$C44-'Abs550'!BL44))</f>
        <v>2.1466666666666745E-2</v>
      </c>
      <c r="BM22" s="27">
        <f>AVERAGE(('Abs550'!$C42-'Abs550'!BM42),('Abs550'!$C43-'Abs550'!BM43),('Abs550'!$C44-'Abs550'!BM44))</f>
        <v>2.1333333333333388E-2</v>
      </c>
      <c r="BN22" s="27">
        <f>AVERAGE(('Abs550'!$C42-'Abs550'!BN42),('Abs550'!$C43-'Abs550'!BN43),('Abs550'!$C44-'Abs550'!BN44))</f>
        <v>2.1600000000000102E-2</v>
      </c>
      <c r="BO22" s="27">
        <f>AVERAGE(('Abs550'!$C42-'Abs550'!BO42),('Abs550'!$C43-'Abs550'!BO43),('Abs550'!$C44-'Abs550'!BO44))</f>
        <v>2.180000000000008E-2</v>
      </c>
      <c r="BP22" s="27">
        <f>AVERAGE(('Abs550'!$C42-'Abs550'!BP42),('Abs550'!$C43-'Abs550'!BP43),('Abs550'!$C44-'Abs550'!BP44))</f>
        <v>2.1966666666666728E-2</v>
      </c>
      <c r="BQ22" s="27">
        <f>AVERAGE(('Abs550'!$C42-'Abs550'!BQ42),('Abs550'!$C43-'Abs550'!BQ43),('Abs550'!$C44-'Abs550'!BQ44))</f>
        <v>2.173333333333342E-2</v>
      </c>
      <c r="BR22" s="27">
        <f>AVERAGE(('Abs550'!$C42-'Abs550'!BR42),('Abs550'!$C43-'Abs550'!BR43),('Abs550'!$C44-'Abs550'!BR44))</f>
        <v>2.1966666666666763E-2</v>
      </c>
      <c r="BS22" s="27">
        <f>AVERAGE(('Abs550'!$C42-'Abs550'!BS42),('Abs550'!$C43-'Abs550'!BS43),('Abs550'!$C44-'Abs550'!BS44))</f>
        <v>2.176666666666675E-2</v>
      </c>
      <c r="BT22" s="27">
        <f>AVERAGE(('Abs550'!$C42-'Abs550'!BT42),('Abs550'!$C43-'Abs550'!BT43),('Abs550'!$C44-'Abs550'!BT44))</f>
        <v>2.1900000000000069E-2</v>
      </c>
      <c r="BU22" s="27">
        <f>AVERAGE(('Abs550'!$C42-'Abs550'!BU42),('Abs550'!$C43-'Abs550'!BU43),('Abs550'!$C44-'Abs550'!BU44))</f>
        <v>2.180000000000008E-2</v>
      </c>
      <c r="BV22" s="27">
        <f>AVERAGE(('Abs550'!$C42-'Abs550'!BV42),('Abs550'!$C43-'Abs550'!BV43),('Abs550'!$C44-'Abs550'!BV44))</f>
        <v>2.2100000000000081E-2</v>
      </c>
      <c r="BW22" s="27">
        <f>AVERAGE(('Abs550'!$C42-'Abs550'!BW42),('Abs550'!$C43-'Abs550'!BW43),('Abs550'!$C44-'Abs550'!BW44))</f>
        <v>2.2000000000000058E-2</v>
      </c>
      <c r="BX22" s="27">
        <f>AVERAGE(('Abs550'!$C42-'Abs550'!BX42),('Abs550'!$C43-'Abs550'!BX43),('Abs550'!$C44-'Abs550'!BX44))</f>
        <v>2.226666666666673E-2</v>
      </c>
      <c r="BY22" s="27">
        <f>AVERAGE(('Abs550'!$C42-'Abs550'!BY42),('Abs550'!$C43-'Abs550'!BY43),('Abs550'!$C44-'Abs550'!BY44))</f>
        <v>2.22333333333334E-2</v>
      </c>
      <c r="BZ22" s="27">
        <f>AVERAGE(('Abs550'!$C42-'Abs550'!BZ42),('Abs550'!$C43-'Abs550'!BZ43),('Abs550'!$C44-'Abs550'!BZ44))</f>
        <v>2.2266666666666695E-2</v>
      </c>
      <c r="CA22" s="27">
        <f>AVERAGE(('Abs550'!$C42-'Abs550'!CA42),('Abs550'!$C43-'Abs550'!CA43),('Abs550'!$C44-'Abs550'!CA44))</f>
        <v>2.2400000000000048E-2</v>
      </c>
      <c r="CB22" s="27">
        <f>AVERAGE(('Abs550'!$C42-'Abs550'!CB42),('Abs550'!$C43-'Abs550'!CB43),('Abs550'!$C44-'Abs550'!CB44))</f>
        <v>2.2333333333333389E-2</v>
      </c>
      <c r="CC22" s="27">
        <f>AVERAGE(('Abs550'!$C42-'Abs550'!CC42),('Abs550'!$C43-'Abs550'!CC43),('Abs550'!$C44-'Abs550'!CC44))</f>
        <v>2.2400000000000048E-2</v>
      </c>
      <c r="CD22" s="27">
        <f>AVERAGE(('Abs550'!$C42-'Abs550'!CD42),('Abs550'!$C43-'Abs550'!CD43),('Abs550'!$C44-'Abs550'!CD44))</f>
        <v>2.2466666666666708E-2</v>
      </c>
      <c r="CE22" s="27">
        <f>AVERAGE(('Abs550'!$C42-'Abs550'!CE42),('Abs550'!$C43-'Abs550'!CE43),('Abs550'!$C44-'Abs550'!CE44))</f>
        <v>2.2366666666666719E-2</v>
      </c>
      <c r="CF22" s="27">
        <f>AVERAGE(('Abs550'!$C42-'Abs550'!CF42),('Abs550'!$C43-'Abs550'!CF43),('Abs550'!$C44-'Abs550'!CF44))</f>
        <v>2.2500000000000075E-2</v>
      </c>
      <c r="CG22" s="27">
        <f>AVERAGE(('Abs550'!$C42-'Abs550'!CG42),('Abs550'!$C43-'Abs550'!CG43),('Abs550'!$C44-'Abs550'!CG44))</f>
        <v>2.2766666666666751E-2</v>
      </c>
      <c r="CH22" s="27">
        <f>AVERAGE(('Abs550'!$C42-'Abs550'!CH42),('Abs550'!$C43-'Abs550'!CH43),('Abs550'!$C44-'Abs550'!CH44))</f>
        <v>2.2766666666666751E-2</v>
      </c>
      <c r="CI22" s="27">
        <f>AVERAGE(('Abs550'!$C42-'Abs550'!CI42),('Abs550'!$C43-'Abs550'!CI43),('Abs550'!$C44-'Abs550'!CI44))</f>
        <v>2.290000000000007E-2</v>
      </c>
      <c r="CJ22" s="27">
        <f>AVERAGE(('Abs550'!$C42-'Abs550'!CJ42),('Abs550'!$C43-'Abs550'!CJ43),('Abs550'!$C44-'Abs550'!CJ44))</f>
        <v>2.2933333333333399E-2</v>
      </c>
      <c r="CK22" s="27">
        <f>AVERAGE(('Abs550'!$C42-'Abs550'!CK42),('Abs550'!$C43-'Abs550'!CK43),('Abs550'!$C44-'Abs550'!CK44))</f>
        <v>2.3066666666666718E-2</v>
      </c>
      <c r="CL22" s="27">
        <f>AVERAGE(('Abs550'!$C42-'Abs550'!CL42),('Abs550'!$C43-'Abs550'!CL43),('Abs550'!$C44-'Abs550'!CL44))</f>
        <v>2.3133333333333377E-2</v>
      </c>
      <c r="CM22" s="27">
        <f>AVERAGE(('Abs550'!$C42-'Abs550'!CM42),('Abs550'!$C43-'Abs550'!CM43),('Abs550'!$C44-'Abs550'!CM44))</f>
        <v>2.3000000000000093E-2</v>
      </c>
      <c r="CN22" s="27">
        <f>AVERAGE(('Abs550'!$C42-'Abs550'!CN42),('Abs550'!$C43-'Abs550'!CN43),('Abs550'!$C44-'Abs550'!CN44))</f>
        <v>2.286666666666674E-2</v>
      </c>
      <c r="CO22" s="27">
        <f>AVERAGE(('Abs550'!$C42-'Abs550'!CO42),('Abs550'!$C43-'Abs550'!CO43),('Abs550'!$C44-'Abs550'!CO44))</f>
        <v>2.3233333333333401E-2</v>
      </c>
      <c r="CP22" s="27">
        <f>AVERAGE(('Abs550'!$C42-'Abs550'!CP42),('Abs550'!$C43-'Abs550'!CP43),('Abs550'!$C44-'Abs550'!CP44))</f>
        <v>2.3233333333333401E-2</v>
      </c>
      <c r="CQ22" s="27">
        <f>AVERAGE(('Abs550'!$C42-'Abs550'!CQ42),('Abs550'!$C43-'Abs550'!CQ43),('Abs550'!$C44-'Abs550'!CQ44))</f>
        <v>2.3300000000000098E-2</v>
      </c>
      <c r="CR22" s="27">
        <f>AVERAGE(('Abs550'!$C42-'Abs550'!CR42),('Abs550'!$C43-'Abs550'!CR43),('Abs550'!$C44-'Abs550'!CR44))</f>
        <v>2.3466666666666709E-2</v>
      </c>
      <c r="CS22" s="27">
        <f>AVERAGE(('Abs550'!$C42-'Abs550'!CS42),('Abs550'!$C43-'Abs550'!CS43),('Abs550'!$C44-'Abs550'!CS44))</f>
        <v>2.3533333333333406E-2</v>
      </c>
      <c r="CT22" s="27">
        <f>AVERAGE(('Abs550'!$C42-'Abs550'!CT42),('Abs550'!$C43-'Abs550'!CT43),('Abs550'!$C44-'Abs550'!CT44))</f>
        <v>2.3666666666666763E-2</v>
      </c>
      <c r="CU22" s="27">
        <f>AVERAGE(('Abs550'!$C42-'Abs550'!CU42),('Abs550'!$C43-'Abs550'!CU43),('Abs550'!$C44-'Abs550'!CU44))</f>
        <v>2.336666666666672E-2</v>
      </c>
      <c r="CV22" s="27"/>
    </row>
    <row r="23" spans="1:100" x14ac:dyDescent="0.2">
      <c r="B23" s="26"/>
      <c r="C23" s="27"/>
      <c r="D23" s="27"/>
      <c r="E23" s="27"/>
      <c r="F23" s="27"/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  <c r="T23" s="27"/>
      <c r="U23" s="27"/>
      <c r="V23" s="27"/>
      <c r="W23" s="27"/>
      <c r="X23" s="27"/>
      <c r="Y23" s="27"/>
      <c r="Z23" s="27"/>
      <c r="AA23" s="27"/>
      <c r="AB23" s="27"/>
      <c r="AC23" s="27"/>
      <c r="AD23" s="27"/>
      <c r="AE23" s="27"/>
      <c r="AF23" s="27"/>
      <c r="AG23" s="27"/>
      <c r="AH23" s="27"/>
      <c r="AI23" s="27"/>
      <c r="AJ23" s="27"/>
      <c r="AK23" s="27"/>
      <c r="AL23" s="27"/>
      <c r="AM23" s="27"/>
      <c r="AN23" s="27"/>
      <c r="AO23" s="27"/>
      <c r="AP23" s="27"/>
      <c r="AQ23" s="27"/>
      <c r="AR23" s="27"/>
      <c r="AS23" s="27"/>
      <c r="AT23" s="27"/>
      <c r="AU23" s="27"/>
      <c r="AV23" s="27"/>
      <c r="AW23" s="27"/>
      <c r="AX23" s="27"/>
      <c r="AY23" s="27"/>
      <c r="AZ23" s="27"/>
      <c r="BA23" s="27"/>
      <c r="BB23" s="27"/>
      <c r="BC23" s="27"/>
      <c r="BD23" s="27"/>
      <c r="BE23" s="27"/>
      <c r="BF23" s="27"/>
      <c r="BG23" s="27"/>
      <c r="BH23" s="27"/>
      <c r="BI23" s="27"/>
      <c r="BJ23" s="27"/>
      <c r="BK23" s="27"/>
      <c r="BL23" s="27"/>
      <c r="BM23" s="27"/>
      <c r="BN23" s="27"/>
      <c r="BO23" s="27"/>
      <c r="BP23" s="27"/>
      <c r="BQ23" s="27"/>
      <c r="BR23" s="27"/>
      <c r="BS23" s="27"/>
      <c r="BT23" s="27"/>
      <c r="BU23" s="27"/>
      <c r="BV23" s="27"/>
      <c r="BW23" s="27"/>
      <c r="BX23" s="27"/>
      <c r="BY23" s="27"/>
      <c r="BZ23" s="27"/>
      <c r="CA23" s="27"/>
      <c r="CB23" s="27"/>
      <c r="CC23" s="27"/>
      <c r="CD23" s="27"/>
      <c r="CE23" s="27"/>
      <c r="CF23" s="27"/>
      <c r="CG23" s="27"/>
      <c r="CH23" s="27"/>
      <c r="CI23" s="27"/>
      <c r="CJ23" s="27"/>
      <c r="CK23" s="27"/>
      <c r="CL23" s="27"/>
      <c r="CM23" s="27"/>
      <c r="CN23" s="27"/>
      <c r="CO23" s="27"/>
      <c r="CP23" s="27"/>
      <c r="CQ23" s="27"/>
      <c r="CR23" s="27"/>
      <c r="CS23" s="27"/>
      <c r="CT23" s="27"/>
      <c r="CU23" s="27"/>
      <c r="CV23" s="27"/>
    </row>
    <row r="24" spans="1:100" x14ac:dyDescent="0.2">
      <c r="B24" s="26"/>
      <c r="C24" s="27"/>
      <c r="D24" s="27"/>
      <c r="E24" s="27"/>
      <c r="F24" s="27"/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  <c r="T24" s="27"/>
      <c r="U24" s="27"/>
      <c r="V24" s="27"/>
      <c r="W24" s="27"/>
      <c r="X24" s="27"/>
      <c r="Y24" s="27"/>
      <c r="Z24" s="27"/>
      <c r="AA24" s="27"/>
      <c r="AB24" s="27"/>
      <c r="AC24" s="27"/>
      <c r="AD24" s="27"/>
      <c r="AE24" s="27"/>
      <c r="AF24" s="27"/>
      <c r="AG24" s="27"/>
      <c r="AH24" s="27"/>
      <c r="AI24" s="27"/>
      <c r="AJ24" s="27"/>
      <c r="AK24" s="27"/>
      <c r="AL24" s="27"/>
      <c r="AM24" s="27"/>
      <c r="AN24" s="27"/>
      <c r="AO24" s="27"/>
      <c r="AP24" s="27"/>
      <c r="AQ24" s="27"/>
      <c r="AR24" s="27"/>
      <c r="AS24" s="27"/>
      <c r="AT24" s="27"/>
      <c r="AU24" s="27"/>
      <c r="AV24" s="27"/>
      <c r="AW24" s="27"/>
      <c r="AX24" s="27"/>
      <c r="AY24" s="27"/>
      <c r="AZ24" s="27"/>
      <c r="BA24" s="27"/>
      <c r="BB24" s="27"/>
      <c r="BC24" s="27"/>
      <c r="BD24" s="27"/>
      <c r="BE24" s="27"/>
      <c r="BF24" s="27"/>
      <c r="BG24" s="27"/>
      <c r="BH24" s="27"/>
      <c r="BI24" s="27"/>
      <c r="BJ24" s="27"/>
      <c r="BK24" s="27"/>
      <c r="BL24" s="27"/>
      <c r="BM24" s="27"/>
      <c r="BN24" s="27"/>
      <c r="BO24" s="27"/>
      <c r="BP24" s="27"/>
      <c r="BQ24" s="27"/>
      <c r="BR24" s="27"/>
      <c r="BS24" s="27"/>
      <c r="BT24" s="27"/>
      <c r="BU24" s="27"/>
      <c r="BV24" s="27"/>
      <c r="BW24" s="27"/>
      <c r="BX24" s="27"/>
      <c r="BY24" s="27"/>
      <c r="BZ24" s="27"/>
      <c r="CA24" s="27"/>
      <c r="CB24" s="27"/>
      <c r="CC24" s="27"/>
      <c r="CD24" s="27"/>
      <c r="CE24" s="27"/>
      <c r="CF24" s="27"/>
      <c r="CG24" s="27"/>
      <c r="CH24" s="27"/>
      <c r="CI24" s="27"/>
      <c r="CJ24" s="27"/>
      <c r="CK24" s="27"/>
      <c r="CL24" s="27"/>
      <c r="CM24" s="27"/>
      <c r="CN24" s="27"/>
      <c r="CO24" s="27"/>
      <c r="CP24" s="27"/>
      <c r="CQ24" s="27"/>
      <c r="CR24" s="27"/>
      <c r="CS24" s="27"/>
      <c r="CT24" s="27"/>
      <c r="CU24" s="27"/>
      <c r="CV24" s="27"/>
    </row>
    <row r="25" spans="1:100" x14ac:dyDescent="0.2">
      <c r="B25" s="26"/>
      <c r="C25" s="27"/>
      <c r="D25" s="27"/>
      <c r="E25" s="27"/>
      <c r="F25" s="27"/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  <c r="T25" s="27"/>
      <c r="U25" s="27"/>
      <c r="V25" s="27"/>
      <c r="W25" s="27"/>
      <c r="X25" s="27"/>
      <c r="Y25" s="27"/>
      <c r="Z25" s="27"/>
      <c r="AA25" s="27"/>
      <c r="AB25" s="27"/>
      <c r="AC25" s="27"/>
      <c r="AD25" s="27"/>
      <c r="AE25" s="27"/>
      <c r="AF25" s="27"/>
      <c r="AG25" s="27"/>
      <c r="AH25" s="27"/>
      <c r="AI25" s="27"/>
      <c r="AJ25" s="27"/>
      <c r="AK25" s="27"/>
      <c r="AL25" s="27"/>
      <c r="AM25" s="27"/>
      <c r="AN25" s="27"/>
      <c r="AO25" s="27"/>
      <c r="AP25" s="27"/>
      <c r="AQ25" s="27"/>
      <c r="AR25" s="27"/>
      <c r="AS25" s="27"/>
      <c r="AT25" s="27"/>
      <c r="AU25" s="27"/>
      <c r="AV25" s="27"/>
      <c r="AW25" s="27"/>
      <c r="AX25" s="27"/>
      <c r="AY25" s="27"/>
      <c r="AZ25" s="27"/>
      <c r="BA25" s="27"/>
      <c r="BB25" s="27"/>
      <c r="BC25" s="27"/>
      <c r="BD25" s="27"/>
      <c r="BE25" s="27"/>
      <c r="BF25" s="27"/>
      <c r="BG25" s="27"/>
      <c r="BH25" s="27"/>
      <c r="BI25" s="27"/>
      <c r="BJ25" s="27"/>
      <c r="BK25" s="27"/>
      <c r="BL25" s="27"/>
      <c r="BM25" s="27"/>
      <c r="BN25" s="27"/>
      <c r="BO25" s="27"/>
      <c r="BP25" s="27"/>
      <c r="BQ25" s="27"/>
      <c r="BR25" s="27"/>
      <c r="BS25" s="27"/>
      <c r="BT25" s="27"/>
      <c r="BU25" s="27"/>
      <c r="BV25" s="27"/>
      <c r="BW25" s="27"/>
      <c r="BX25" s="27"/>
      <c r="BY25" s="27"/>
      <c r="BZ25" s="27"/>
      <c r="CA25" s="27"/>
      <c r="CB25" s="27"/>
      <c r="CC25" s="27"/>
      <c r="CD25" s="27"/>
      <c r="CE25" s="27"/>
      <c r="CF25" s="27"/>
      <c r="CG25" s="27"/>
      <c r="CH25" s="27"/>
      <c r="CI25" s="27"/>
      <c r="CJ25" s="27"/>
      <c r="CK25" s="27"/>
      <c r="CL25" s="27"/>
      <c r="CM25" s="27"/>
      <c r="CN25" s="27"/>
      <c r="CO25" s="27"/>
      <c r="CP25" s="27"/>
      <c r="CQ25" s="27"/>
      <c r="CR25" s="27"/>
      <c r="CS25" s="27"/>
      <c r="CT25" s="27"/>
      <c r="CU25" s="27"/>
      <c r="CV25" s="27"/>
    </row>
    <row r="26" spans="1:100" x14ac:dyDescent="0.2">
      <c r="B26" s="26"/>
      <c r="C26" s="27"/>
      <c r="D26" s="27"/>
      <c r="E26" s="27"/>
      <c r="F26" s="27"/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  <c r="T26" s="27"/>
      <c r="U26" s="27"/>
      <c r="V26" s="27"/>
      <c r="W26" s="27"/>
      <c r="X26" s="27"/>
      <c r="Y26" s="27"/>
      <c r="Z26" s="27"/>
      <c r="AA26" s="27"/>
      <c r="AB26" s="27"/>
      <c r="AC26" s="27"/>
      <c r="AD26" s="27"/>
      <c r="AE26" s="27"/>
      <c r="AF26" s="27"/>
      <c r="AG26" s="27"/>
      <c r="AH26" s="27"/>
      <c r="AI26" s="27"/>
      <c r="AJ26" s="27"/>
      <c r="AK26" s="27"/>
      <c r="AL26" s="27"/>
      <c r="AM26" s="27"/>
      <c r="AN26" s="27"/>
      <c r="AO26" s="27"/>
      <c r="AP26" s="27"/>
      <c r="AQ26" s="27"/>
      <c r="AR26" s="27"/>
      <c r="AS26" s="27"/>
      <c r="AT26" s="27"/>
      <c r="AU26" s="27"/>
      <c r="AV26" s="27"/>
      <c r="AW26" s="27"/>
      <c r="AX26" s="27"/>
      <c r="AY26" s="27"/>
      <c r="AZ26" s="27"/>
      <c r="BA26" s="27"/>
      <c r="BB26" s="27"/>
      <c r="BC26" s="27"/>
      <c r="BD26" s="27"/>
      <c r="BE26" s="27"/>
      <c r="BF26" s="27"/>
      <c r="BG26" s="27"/>
      <c r="BH26" s="27"/>
      <c r="BI26" s="27"/>
      <c r="BJ26" s="27"/>
      <c r="BK26" s="27"/>
      <c r="BL26" s="27"/>
      <c r="BM26" s="27"/>
      <c r="BN26" s="27"/>
      <c r="BO26" s="27"/>
      <c r="BP26" s="27"/>
      <c r="BQ26" s="27"/>
      <c r="BR26" s="27"/>
      <c r="BS26" s="27"/>
      <c r="BT26" s="27"/>
      <c r="BU26" s="27"/>
      <c r="BV26" s="27"/>
      <c r="BW26" s="27"/>
      <c r="BX26" s="27"/>
      <c r="BY26" s="27"/>
      <c r="BZ26" s="27"/>
      <c r="CA26" s="27"/>
      <c r="CB26" s="27"/>
      <c r="CC26" s="27"/>
      <c r="CD26" s="27"/>
      <c r="CE26" s="27"/>
      <c r="CF26" s="27"/>
      <c r="CG26" s="27"/>
      <c r="CH26" s="27"/>
      <c r="CI26" s="27"/>
      <c r="CJ26" s="27"/>
      <c r="CK26" s="27"/>
      <c r="CL26" s="27"/>
      <c r="CM26" s="27"/>
      <c r="CN26" s="27"/>
      <c r="CO26" s="27"/>
      <c r="CP26" s="27"/>
      <c r="CQ26" s="27"/>
      <c r="CR26" s="27"/>
      <c r="CS26" s="27"/>
      <c r="CT26" s="27"/>
      <c r="CU26" s="27"/>
      <c r="CV26" s="27"/>
    </row>
    <row r="27" spans="1:100" x14ac:dyDescent="0.2">
      <c r="B27" s="26"/>
      <c r="C27" s="27"/>
      <c r="D27" s="27"/>
      <c r="E27" s="27"/>
      <c r="F27" s="27"/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  <c r="T27" s="27"/>
      <c r="U27" s="27"/>
      <c r="V27" s="27"/>
      <c r="W27" s="27"/>
      <c r="X27" s="27"/>
      <c r="Y27" s="27"/>
      <c r="Z27" s="27"/>
      <c r="AA27" s="27"/>
      <c r="AB27" s="27"/>
      <c r="AC27" s="27"/>
      <c r="AD27" s="27"/>
      <c r="AE27" s="27"/>
      <c r="AF27" s="27"/>
      <c r="AG27" s="27"/>
      <c r="AH27" s="27"/>
      <c r="AI27" s="27"/>
      <c r="AJ27" s="27"/>
      <c r="AK27" s="27"/>
      <c r="AL27" s="27"/>
      <c r="AM27" s="27"/>
      <c r="AN27" s="27"/>
      <c r="AO27" s="27"/>
      <c r="AP27" s="27"/>
      <c r="AQ27" s="27"/>
      <c r="AR27" s="27"/>
      <c r="AS27" s="27"/>
      <c r="AT27" s="27"/>
      <c r="AU27" s="27"/>
      <c r="AV27" s="27"/>
      <c r="AW27" s="27"/>
      <c r="AX27" s="27"/>
      <c r="AY27" s="27"/>
      <c r="AZ27" s="27"/>
      <c r="BA27" s="27"/>
      <c r="BB27" s="27"/>
      <c r="BC27" s="27"/>
      <c r="BD27" s="27"/>
      <c r="BE27" s="27"/>
      <c r="BF27" s="27"/>
      <c r="BG27" s="27"/>
      <c r="BH27" s="27"/>
      <c r="BI27" s="27"/>
      <c r="BJ27" s="27"/>
      <c r="BK27" s="27"/>
      <c r="BL27" s="27"/>
      <c r="BM27" s="27"/>
      <c r="BN27" s="27"/>
      <c r="BO27" s="27"/>
      <c r="BP27" s="27"/>
      <c r="BQ27" s="27"/>
      <c r="BR27" s="27"/>
      <c r="BS27" s="27"/>
      <c r="BT27" s="27"/>
      <c r="BU27" s="27"/>
      <c r="BV27" s="27"/>
      <c r="BW27" s="27"/>
      <c r="BX27" s="27"/>
      <c r="BY27" s="27"/>
      <c r="BZ27" s="27"/>
      <c r="CA27" s="27"/>
      <c r="CB27" s="27"/>
      <c r="CC27" s="27"/>
      <c r="CD27" s="27"/>
      <c r="CE27" s="27"/>
      <c r="CF27" s="27"/>
      <c r="CG27" s="27"/>
      <c r="CH27" s="27"/>
      <c r="CI27" s="27"/>
      <c r="CJ27" s="27"/>
      <c r="CK27" s="27"/>
      <c r="CL27" s="27"/>
      <c r="CM27" s="27"/>
      <c r="CN27" s="27"/>
      <c r="CO27" s="27"/>
      <c r="CP27" s="27"/>
      <c r="CQ27" s="27"/>
      <c r="CR27" s="27"/>
      <c r="CS27" s="27"/>
      <c r="CT27" s="27"/>
      <c r="CU27" s="27"/>
      <c r="CV27" s="27"/>
    </row>
    <row r="28" spans="1:100" x14ac:dyDescent="0.2">
      <c r="B28" s="26"/>
      <c r="C28" s="27"/>
      <c r="D28" s="27"/>
      <c r="E28" s="27"/>
      <c r="F28" s="27"/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  <c r="T28" s="27"/>
      <c r="U28" s="27"/>
      <c r="V28" s="27"/>
      <c r="W28" s="27"/>
      <c r="X28" s="27"/>
      <c r="Y28" s="27"/>
      <c r="Z28" s="27"/>
      <c r="AA28" s="27"/>
      <c r="AB28" s="27"/>
      <c r="AC28" s="27"/>
      <c r="AD28" s="27"/>
      <c r="AE28" s="27"/>
      <c r="AF28" s="27"/>
      <c r="AG28" s="27"/>
      <c r="AH28" s="27"/>
      <c r="AI28" s="27"/>
      <c r="AJ28" s="27"/>
      <c r="AK28" s="27"/>
      <c r="AL28" s="27"/>
      <c r="AM28" s="27"/>
      <c r="AN28" s="27"/>
      <c r="AO28" s="27"/>
      <c r="AP28" s="27"/>
      <c r="AQ28" s="27"/>
      <c r="AR28" s="27"/>
      <c r="AS28" s="27"/>
      <c r="AT28" s="27"/>
      <c r="AU28" s="27"/>
      <c r="AV28" s="27"/>
      <c r="AW28" s="27"/>
      <c r="AX28" s="27"/>
      <c r="AY28" s="27"/>
      <c r="AZ28" s="27"/>
      <c r="BA28" s="27"/>
      <c r="BB28" s="27"/>
      <c r="BC28" s="27"/>
      <c r="BD28" s="27"/>
      <c r="BE28" s="27"/>
      <c r="BF28" s="27"/>
      <c r="BG28" s="27"/>
      <c r="BH28" s="27"/>
      <c r="BI28" s="27"/>
      <c r="BJ28" s="27"/>
      <c r="BK28" s="27"/>
      <c r="BL28" s="27"/>
      <c r="BM28" s="27"/>
      <c r="BN28" s="27"/>
      <c r="BO28" s="27"/>
      <c r="BP28" s="27"/>
      <c r="BQ28" s="27"/>
      <c r="BR28" s="27"/>
      <c r="BS28" s="27"/>
      <c r="BT28" s="27"/>
      <c r="BU28" s="27"/>
      <c r="BV28" s="27"/>
      <c r="BW28" s="27"/>
      <c r="BX28" s="27"/>
      <c r="BY28" s="27"/>
      <c r="BZ28" s="27"/>
      <c r="CA28" s="27"/>
      <c r="CB28" s="27"/>
      <c r="CC28" s="27"/>
      <c r="CD28" s="27"/>
      <c r="CE28" s="27"/>
      <c r="CF28" s="27"/>
      <c r="CG28" s="27"/>
      <c r="CH28" s="27"/>
      <c r="CI28" s="27"/>
      <c r="CJ28" s="27"/>
      <c r="CK28" s="27"/>
      <c r="CL28" s="27"/>
      <c r="CM28" s="27"/>
      <c r="CN28" s="27"/>
      <c r="CO28" s="27"/>
      <c r="CP28" s="27"/>
      <c r="CQ28" s="27"/>
      <c r="CR28" s="27"/>
      <c r="CS28" s="27"/>
      <c r="CT28" s="27"/>
      <c r="CU28" s="27"/>
      <c r="CV28" s="27"/>
    </row>
    <row r="29" spans="1:100" x14ac:dyDescent="0.2">
      <c r="B29" s="26"/>
      <c r="C29" s="27"/>
      <c r="D29" s="27"/>
      <c r="E29" s="27"/>
      <c r="F29" s="27"/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  <c r="T29" s="27"/>
      <c r="U29" s="27"/>
      <c r="V29" s="27"/>
      <c r="W29" s="27"/>
      <c r="X29" s="27"/>
      <c r="Y29" s="27"/>
      <c r="Z29" s="27"/>
      <c r="AA29" s="27"/>
      <c r="AB29" s="27"/>
      <c r="AC29" s="27"/>
      <c r="AD29" s="27"/>
      <c r="AE29" s="27"/>
      <c r="AF29" s="27"/>
      <c r="AG29" s="27"/>
      <c r="AH29" s="27"/>
      <c r="AI29" s="27"/>
      <c r="AJ29" s="27"/>
      <c r="AK29" s="27"/>
      <c r="AL29" s="27"/>
      <c r="AM29" s="27"/>
      <c r="AN29" s="27"/>
      <c r="AO29" s="27"/>
      <c r="AP29" s="27"/>
      <c r="AQ29" s="27"/>
      <c r="AR29" s="27"/>
      <c r="AS29" s="27"/>
      <c r="AT29" s="27"/>
      <c r="AU29" s="27"/>
      <c r="AV29" s="27"/>
      <c r="AW29" s="27"/>
      <c r="AX29" s="27"/>
      <c r="AY29" s="27"/>
      <c r="AZ29" s="27"/>
      <c r="BA29" s="27"/>
      <c r="BB29" s="27"/>
      <c r="BC29" s="27"/>
      <c r="BD29" s="27"/>
      <c r="BE29" s="27"/>
      <c r="BF29" s="27"/>
      <c r="BG29" s="27"/>
      <c r="BH29" s="27"/>
      <c r="BI29" s="27"/>
      <c r="BJ29" s="27"/>
      <c r="BK29" s="27"/>
      <c r="BL29" s="27"/>
      <c r="BM29" s="27"/>
      <c r="BN29" s="27"/>
      <c r="BO29" s="27"/>
      <c r="BP29" s="27"/>
      <c r="BQ29" s="27"/>
      <c r="BR29" s="27"/>
      <c r="BS29" s="27"/>
      <c r="BT29" s="27"/>
      <c r="BU29" s="27"/>
      <c r="BV29" s="27"/>
      <c r="BW29" s="27"/>
      <c r="BX29" s="27"/>
      <c r="BY29" s="27"/>
      <c r="BZ29" s="27"/>
      <c r="CA29" s="27"/>
      <c r="CB29" s="27"/>
      <c r="CC29" s="27"/>
      <c r="CD29" s="27"/>
      <c r="CE29" s="27"/>
      <c r="CF29" s="27"/>
      <c r="CG29" s="27"/>
      <c r="CH29" s="27"/>
      <c r="CI29" s="27"/>
      <c r="CJ29" s="27"/>
      <c r="CK29" s="27"/>
      <c r="CL29" s="27"/>
      <c r="CM29" s="27"/>
      <c r="CN29" s="27"/>
      <c r="CO29" s="27"/>
      <c r="CP29" s="27"/>
      <c r="CQ29" s="27"/>
      <c r="CR29" s="27"/>
      <c r="CS29" s="27"/>
      <c r="CT29" s="27"/>
      <c r="CU29" s="27"/>
      <c r="CV29" s="27"/>
    </row>
    <row r="30" spans="1:100" x14ac:dyDescent="0.2">
      <c r="B30" s="26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  <c r="T30" s="27"/>
      <c r="U30" s="27"/>
      <c r="V30" s="27"/>
      <c r="W30" s="27"/>
      <c r="X30" s="27"/>
      <c r="Y30" s="27"/>
      <c r="Z30" s="27"/>
      <c r="AA30" s="27"/>
      <c r="AB30" s="27"/>
      <c r="AC30" s="27"/>
      <c r="AD30" s="27"/>
      <c r="AE30" s="27"/>
      <c r="AF30" s="27"/>
      <c r="AG30" s="27"/>
      <c r="AH30" s="27"/>
      <c r="AI30" s="27"/>
      <c r="AJ30" s="27"/>
      <c r="AK30" s="27"/>
      <c r="AL30" s="27"/>
      <c r="AM30" s="27"/>
      <c r="AN30" s="27"/>
      <c r="AO30" s="27"/>
      <c r="AP30" s="27"/>
      <c r="AQ30" s="27"/>
      <c r="AR30" s="27"/>
      <c r="AS30" s="27"/>
      <c r="AT30" s="27"/>
      <c r="AU30" s="27"/>
      <c r="AV30" s="27"/>
      <c r="AW30" s="27"/>
      <c r="AX30" s="27"/>
      <c r="AY30" s="27"/>
      <c r="AZ30" s="27"/>
      <c r="BA30" s="27"/>
      <c r="BB30" s="27"/>
      <c r="BC30" s="27"/>
      <c r="BD30" s="27"/>
      <c r="BE30" s="27"/>
      <c r="BF30" s="27"/>
      <c r="BG30" s="27"/>
      <c r="BH30" s="27"/>
      <c r="BI30" s="27"/>
      <c r="BJ30" s="27"/>
      <c r="BK30" s="27"/>
      <c r="BL30" s="27"/>
      <c r="BM30" s="27"/>
      <c r="BN30" s="27"/>
      <c r="BO30" s="27"/>
      <c r="BP30" s="27"/>
      <c r="BQ30" s="27"/>
      <c r="BR30" s="27"/>
      <c r="BS30" s="27"/>
      <c r="BT30" s="27"/>
      <c r="BU30" s="27"/>
      <c r="BV30" s="27"/>
      <c r="BW30" s="27"/>
      <c r="BX30" s="27"/>
      <c r="BY30" s="27"/>
      <c r="BZ30" s="27"/>
      <c r="CA30" s="27"/>
      <c r="CB30" s="27"/>
      <c r="CC30" s="27"/>
      <c r="CD30" s="27"/>
      <c r="CE30" s="27"/>
      <c r="CF30" s="27"/>
      <c r="CG30" s="27"/>
      <c r="CH30" s="27"/>
      <c r="CI30" s="27"/>
      <c r="CJ30" s="27"/>
      <c r="CK30" s="27"/>
      <c r="CL30" s="27"/>
      <c r="CM30" s="27"/>
      <c r="CN30" s="27"/>
      <c r="CO30" s="27"/>
      <c r="CP30" s="27"/>
      <c r="CQ30" s="27"/>
      <c r="CR30" s="27"/>
      <c r="CS30" s="27"/>
      <c r="CT30" s="27"/>
      <c r="CU30" s="27"/>
      <c r="CV30" s="27"/>
    </row>
    <row r="31" spans="1:100" x14ac:dyDescent="0.2">
      <c r="B31" s="26"/>
    </row>
    <row r="32" spans="1:100" x14ac:dyDescent="0.2">
      <c r="B32" s="26"/>
    </row>
    <row r="33" spans="2:99" ht="18" customHeight="1" x14ac:dyDescent="0.2">
      <c r="B33" s="26"/>
    </row>
    <row r="34" spans="2:99" x14ac:dyDescent="0.2">
      <c r="B34" s="26"/>
      <c r="C34" s="29"/>
      <c r="D34" s="29"/>
      <c r="E34" s="29"/>
      <c r="F34" s="29"/>
      <c r="G34" s="29"/>
      <c r="H34" s="29"/>
      <c r="I34" s="29"/>
      <c r="J34" s="29"/>
      <c r="K34" s="29"/>
      <c r="L34" s="29"/>
      <c r="M34" s="29"/>
      <c r="N34" s="29"/>
      <c r="O34" s="29"/>
      <c r="P34" s="29"/>
      <c r="Q34" s="29"/>
      <c r="R34" s="29"/>
      <c r="S34" s="29"/>
      <c r="T34" s="29"/>
      <c r="U34" s="29"/>
      <c r="V34" s="29"/>
      <c r="W34" s="29"/>
      <c r="X34" s="29"/>
      <c r="Y34" s="29"/>
      <c r="Z34" s="29"/>
      <c r="AA34" s="29"/>
      <c r="AB34" s="29"/>
      <c r="AC34" s="29"/>
      <c r="AD34" s="29"/>
      <c r="AE34" s="29"/>
      <c r="AF34" s="29"/>
      <c r="AG34" s="29"/>
      <c r="AH34" s="29"/>
      <c r="AI34" s="29"/>
      <c r="AJ34" s="29"/>
      <c r="AK34" s="29"/>
      <c r="AL34" s="29"/>
      <c r="AM34" s="29"/>
      <c r="AN34" s="29"/>
      <c r="AO34" s="29"/>
      <c r="AP34" s="29"/>
      <c r="AQ34" s="29"/>
      <c r="AR34" s="29"/>
      <c r="AS34" s="29"/>
      <c r="AT34" s="29"/>
      <c r="AU34" s="29"/>
      <c r="AV34" s="29"/>
      <c r="AW34" s="29"/>
      <c r="AX34" s="29"/>
      <c r="AY34" s="29"/>
      <c r="AZ34" s="29"/>
      <c r="BA34" s="29"/>
      <c r="BB34" s="29"/>
      <c r="BC34" s="29"/>
      <c r="BD34" s="29"/>
      <c r="BE34" s="29"/>
      <c r="BF34" s="29"/>
      <c r="BG34" s="29"/>
      <c r="BH34" s="29"/>
      <c r="BI34" s="29"/>
      <c r="BJ34" s="29"/>
      <c r="BK34" s="29"/>
      <c r="BL34" s="29"/>
      <c r="BM34" s="29"/>
      <c r="BN34" s="29"/>
      <c r="BO34" s="29"/>
      <c r="BP34" s="29"/>
      <c r="BQ34" s="29"/>
      <c r="BR34" s="29"/>
      <c r="BS34" s="29"/>
      <c r="BT34" s="29"/>
      <c r="BU34" s="29"/>
      <c r="BV34" s="29"/>
      <c r="BW34" s="29"/>
      <c r="BX34" s="29"/>
      <c r="BY34" s="29"/>
      <c r="BZ34" s="29"/>
      <c r="CA34" s="29"/>
      <c r="CB34" s="29"/>
      <c r="CC34" s="29"/>
      <c r="CD34" s="29"/>
      <c r="CE34" s="29"/>
      <c r="CF34" s="29"/>
      <c r="CG34" s="29"/>
      <c r="CH34" s="29"/>
      <c r="CI34" s="29"/>
      <c r="CJ34" s="29"/>
      <c r="CK34" s="29"/>
      <c r="CL34" s="29"/>
      <c r="CM34" s="29"/>
      <c r="CN34" s="29"/>
      <c r="CO34" s="29"/>
      <c r="CP34" s="29"/>
      <c r="CQ34" s="29"/>
      <c r="CR34" s="29"/>
      <c r="CS34" s="29"/>
      <c r="CT34" s="29"/>
      <c r="CU34" s="29"/>
    </row>
    <row r="35" spans="2:99" x14ac:dyDescent="0.2">
      <c r="B35" s="26"/>
      <c r="C35" s="29"/>
      <c r="D35" s="29"/>
      <c r="E35" s="29"/>
      <c r="F35" s="29"/>
      <c r="G35" s="29"/>
      <c r="H35" s="29"/>
      <c r="I35" s="29"/>
      <c r="J35" s="29"/>
      <c r="K35" s="29"/>
      <c r="L35" s="29"/>
      <c r="M35" s="29"/>
      <c r="N35" s="29"/>
      <c r="O35" s="29"/>
      <c r="P35" s="29"/>
      <c r="Q35" s="29"/>
      <c r="R35" s="29"/>
      <c r="S35" s="29"/>
      <c r="T35" s="29"/>
      <c r="U35" s="29"/>
      <c r="V35" s="29"/>
      <c r="W35" s="29"/>
      <c r="X35" s="29"/>
      <c r="Y35" s="29"/>
      <c r="Z35" s="29"/>
      <c r="AA35" s="29"/>
      <c r="AB35" s="29"/>
      <c r="AC35" s="29"/>
      <c r="AD35" s="29"/>
      <c r="AE35" s="29"/>
      <c r="AF35" s="29"/>
      <c r="AG35" s="29"/>
      <c r="AH35" s="29"/>
      <c r="AI35" s="29"/>
      <c r="AJ35" s="29"/>
      <c r="AK35" s="29"/>
      <c r="AL35" s="29"/>
      <c r="AM35" s="29"/>
      <c r="AN35" s="29"/>
      <c r="AO35" s="29"/>
      <c r="AP35" s="29"/>
      <c r="AQ35" s="29"/>
      <c r="AR35" s="29"/>
      <c r="AS35" s="29"/>
      <c r="AT35" s="29"/>
      <c r="AU35" s="29"/>
      <c r="AV35" s="29"/>
      <c r="AW35" s="29"/>
      <c r="AX35" s="29"/>
      <c r="AY35" s="29"/>
      <c r="AZ35" s="29"/>
      <c r="BA35" s="29"/>
      <c r="BB35" s="29"/>
      <c r="BC35" s="29"/>
      <c r="BD35" s="29"/>
      <c r="BE35" s="29"/>
      <c r="BF35" s="29"/>
      <c r="BG35" s="29"/>
      <c r="BH35" s="29"/>
      <c r="BI35" s="29"/>
      <c r="BJ35" s="29"/>
      <c r="BK35" s="29"/>
      <c r="BL35" s="29"/>
      <c r="BM35" s="29"/>
      <c r="BN35" s="29"/>
      <c r="BO35" s="29"/>
      <c r="BP35" s="29"/>
      <c r="BQ35" s="29"/>
      <c r="BR35" s="29"/>
      <c r="BS35" s="29"/>
      <c r="BT35" s="29"/>
      <c r="BU35" s="29"/>
      <c r="BV35" s="29"/>
      <c r="BW35" s="29"/>
      <c r="BX35" s="29"/>
      <c r="BY35" s="29"/>
      <c r="BZ35" s="29"/>
      <c r="CA35" s="29"/>
      <c r="CB35" s="29"/>
      <c r="CC35" s="29"/>
      <c r="CD35" s="29"/>
      <c r="CE35" s="29"/>
      <c r="CF35" s="29"/>
      <c r="CG35" s="29"/>
      <c r="CH35" s="29"/>
      <c r="CI35" s="29"/>
      <c r="CJ35" s="29"/>
      <c r="CK35" s="29"/>
      <c r="CL35" s="29"/>
      <c r="CM35" s="29"/>
      <c r="CN35" s="29"/>
      <c r="CO35" s="29"/>
      <c r="CP35" s="29"/>
      <c r="CQ35" s="29"/>
      <c r="CR35" s="29"/>
      <c r="CS35" s="29"/>
      <c r="CT35" s="29"/>
      <c r="CU35" s="29"/>
    </row>
    <row r="36" spans="2:99" x14ac:dyDescent="0.2">
      <c r="B36" s="26"/>
      <c r="C36" s="27"/>
      <c r="D36" s="27"/>
      <c r="E36" s="27"/>
      <c r="F36" s="27"/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  <c r="T36" s="27"/>
      <c r="U36" s="27"/>
      <c r="V36" s="27"/>
      <c r="W36" s="27"/>
      <c r="X36" s="27"/>
      <c r="Y36" s="27"/>
      <c r="Z36" s="27"/>
      <c r="AA36" s="27"/>
      <c r="AB36" s="27"/>
      <c r="AC36" s="27"/>
      <c r="AD36" s="27"/>
      <c r="AE36" s="27"/>
      <c r="AF36" s="27"/>
      <c r="AG36" s="27"/>
      <c r="AH36" s="27"/>
      <c r="AI36" s="27"/>
      <c r="AJ36" s="27"/>
      <c r="AK36" s="27"/>
      <c r="AL36" s="27"/>
      <c r="AM36" s="27"/>
      <c r="AN36" s="27"/>
      <c r="AO36" s="27"/>
      <c r="AP36" s="27"/>
      <c r="AQ36" s="27"/>
      <c r="AR36" s="27"/>
      <c r="AS36" s="27"/>
      <c r="AT36" s="27"/>
      <c r="AU36" s="27"/>
      <c r="AV36" s="27"/>
      <c r="AW36" s="27"/>
      <c r="AX36" s="27"/>
      <c r="AY36" s="27"/>
      <c r="AZ36" s="27"/>
      <c r="BA36" s="27"/>
      <c r="BB36" s="27"/>
      <c r="BC36" s="27"/>
      <c r="BD36" s="27"/>
      <c r="BE36" s="27"/>
      <c r="BF36" s="27"/>
      <c r="BG36" s="27"/>
      <c r="BH36" s="27"/>
      <c r="BI36" s="27"/>
      <c r="BJ36" s="27"/>
      <c r="BK36" s="27"/>
      <c r="BL36" s="27"/>
      <c r="BM36" s="27"/>
      <c r="BN36" s="27"/>
      <c r="BO36" s="27"/>
      <c r="BP36" s="27"/>
      <c r="BQ36" s="27"/>
      <c r="BR36" s="27"/>
      <c r="BS36" s="27"/>
      <c r="BT36" s="27"/>
      <c r="BU36" s="27"/>
      <c r="BV36" s="27"/>
      <c r="BW36" s="27"/>
      <c r="BX36" s="27"/>
      <c r="BY36" s="27"/>
      <c r="BZ36" s="27"/>
      <c r="CA36" s="27"/>
      <c r="CB36" s="27"/>
      <c r="CC36" s="27"/>
      <c r="CD36" s="27"/>
      <c r="CE36" s="27"/>
      <c r="CF36" s="27"/>
      <c r="CG36" s="27"/>
      <c r="CH36" s="27"/>
      <c r="CI36" s="27"/>
      <c r="CJ36" s="27"/>
      <c r="CK36" s="27"/>
      <c r="CL36" s="27"/>
      <c r="CM36" s="27"/>
      <c r="CN36" s="27"/>
      <c r="CO36" s="27"/>
      <c r="CP36" s="27"/>
      <c r="CQ36" s="27"/>
      <c r="CR36" s="27"/>
      <c r="CS36" s="27"/>
      <c r="CT36" s="27"/>
      <c r="CU36" s="27"/>
    </row>
    <row r="37" spans="2:99" x14ac:dyDescent="0.2">
      <c r="B37" s="26"/>
      <c r="C37" s="27"/>
      <c r="D37" s="27"/>
      <c r="E37" s="27"/>
      <c r="F37" s="27"/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  <c r="T37" s="27"/>
      <c r="U37" s="27"/>
      <c r="V37" s="27"/>
      <c r="W37" s="27"/>
      <c r="X37" s="27"/>
      <c r="Y37" s="27"/>
      <c r="Z37" s="27"/>
      <c r="AA37" s="27"/>
      <c r="AB37" s="27"/>
      <c r="AC37" s="27"/>
      <c r="AD37" s="27"/>
      <c r="AE37" s="27"/>
      <c r="AF37" s="27"/>
      <c r="AG37" s="27"/>
      <c r="AH37" s="27"/>
      <c r="AI37" s="27"/>
      <c r="AJ37" s="27"/>
      <c r="AK37" s="27"/>
      <c r="AL37" s="27"/>
      <c r="AM37" s="27"/>
      <c r="AN37" s="27"/>
      <c r="AO37" s="27"/>
      <c r="AP37" s="27"/>
      <c r="AQ37" s="27"/>
      <c r="AR37" s="27"/>
      <c r="AS37" s="27"/>
      <c r="AT37" s="27"/>
      <c r="AU37" s="27"/>
      <c r="AV37" s="27"/>
      <c r="AW37" s="27"/>
      <c r="AX37" s="27"/>
      <c r="AY37" s="27"/>
      <c r="AZ37" s="27"/>
      <c r="BA37" s="27"/>
      <c r="BB37" s="27"/>
      <c r="BC37" s="27"/>
      <c r="BD37" s="27"/>
      <c r="BE37" s="27"/>
      <c r="BF37" s="27"/>
      <c r="BG37" s="27"/>
      <c r="BH37" s="27"/>
      <c r="BI37" s="27"/>
      <c r="BJ37" s="27"/>
      <c r="BK37" s="27"/>
      <c r="BL37" s="27"/>
      <c r="BM37" s="27"/>
      <c r="BN37" s="27"/>
      <c r="BO37" s="27"/>
      <c r="BP37" s="27"/>
      <c r="BQ37" s="27"/>
      <c r="BR37" s="27"/>
      <c r="BS37" s="27"/>
      <c r="BT37" s="27"/>
      <c r="BU37" s="27"/>
      <c r="BV37" s="27"/>
      <c r="BW37" s="27"/>
      <c r="BX37" s="27"/>
      <c r="BY37" s="27"/>
      <c r="BZ37" s="27"/>
      <c r="CA37" s="27"/>
      <c r="CB37" s="27"/>
      <c r="CC37" s="27"/>
      <c r="CD37" s="27"/>
      <c r="CE37" s="27"/>
      <c r="CF37" s="27"/>
      <c r="CG37" s="27"/>
      <c r="CH37" s="27"/>
      <c r="CI37" s="27"/>
      <c r="CJ37" s="27"/>
      <c r="CK37" s="27"/>
      <c r="CL37" s="27"/>
      <c r="CM37" s="27"/>
      <c r="CN37" s="27"/>
      <c r="CO37" s="27"/>
      <c r="CP37" s="27"/>
      <c r="CQ37" s="27"/>
      <c r="CR37" s="27"/>
      <c r="CS37" s="27"/>
      <c r="CT37" s="27"/>
      <c r="CU37" s="27"/>
    </row>
    <row r="38" spans="2:99" x14ac:dyDescent="0.2">
      <c r="B38" s="26"/>
      <c r="C38" s="27"/>
      <c r="D38" s="27"/>
      <c r="E38" s="27"/>
      <c r="F38" s="27"/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  <c r="T38" s="27"/>
      <c r="U38" s="27"/>
      <c r="V38" s="27"/>
      <c r="W38" s="27"/>
      <c r="X38" s="27"/>
      <c r="Y38" s="27"/>
      <c r="Z38" s="27"/>
      <c r="AA38" s="27"/>
      <c r="AB38" s="27"/>
      <c r="AC38" s="27"/>
      <c r="AD38" s="27"/>
      <c r="AE38" s="27"/>
      <c r="AF38" s="27"/>
      <c r="AG38" s="27"/>
      <c r="AH38" s="27"/>
      <c r="AI38" s="27"/>
      <c r="AJ38" s="27"/>
      <c r="AK38" s="27"/>
      <c r="AL38" s="27"/>
      <c r="AM38" s="27"/>
      <c r="AN38" s="27"/>
      <c r="AO38" s="27"/>
      <c r="AP38" s="27"/>
      <c r="AQ38" s="27"/>
      <c r="AR38" s="27"/>
      <c r="AS38" s="27"/>
      <c r="AT38" s="27"/>
      <c r="AU38" s="27"/>
      <c r="AV38" s="27"/>
      <c r="AW38" s="27"/>
      <c r="AX38" s="27"/>
      <c r="AY38" s="27"/>
      <c r="AZ38" s="27"/>
      <c r="BA38" s="27"/>
      <c r="BB38" s="27"/>
      <c r="BC38" s="27"/>
      <c r="BD38" s="27"/>
      <c r="BE38" s="27"/>
      <c r="BF38" s="27"/>
      <c r="BG38" s="27"/>
      <c r="BH38" s="27"/>
      <c r="BI38" s="27"/>
      <c r="BJ38" s="27"/>
      <c r="BK38" s="27"/>
      <c r="BL38" s="27"/>
      <c r="BM38" s="27"/>
      <c r="BN38" s="27"/>
      <c r="BO38" s="27"/>
      <c r="BP38" s="27"/>
      <c r="BQ38" s="27"/>
      <c r="BR38" s="27"/>
      <c r="BS38" s="27"/>
      <c r="BT38" s="27"/>
      <c r="BU38" s="27"/>
      <c r="BV38" s="27"/>
      <c r="BW38" s="27"/>
      <c r="BX38" s="27"/>
      <c r="BY38" s="27"/>
      <c r="BZ38" s="27"/>
      <c r="CA38" s="27"/>
      <c r="CB38" s="27"/>
      <c r="CC38" s="27"/>
      <c r="CD38" s="27"/>
      <c r="CE38" s="27"/>
      <c r="CF38" s="27"/>
      <c r="CG38" s="27"/>
      <c r="CH38" s="27"/>
      <c r="CI38" s="27"/>
      <c r="CJ38" s="27"/>
      <c r="CK38" s="27"/>
      <c r="CL38" s="27"/>
      <c r="CM38" s="27"/>
      <c r="CN38" s="27"/>
      <c r="CO38" s="27"/>
      <c r="CP38" s="27"/>
      <c r="CQ38" s="27"/>
      <c r="CR38" s="27"/>
      <c r="CS38" s="27"/>
      <c r="CT38" s="27"/>
      <c r="CU38" s="27"/>
    </row>
    <row r="39" spans="2:99" x14ac:dyDescent="0.2">
      <c r="B39" s="26"/>
      <c r="C39" s="27"/>
      <c r="D39" s="27"/>
      <c r="E39" s="27"/>
      <c r="F39" s="27"/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  <c r="T39" s="27"/>
      <c r="U39" s="27"/>
      <c r="V39" s="27"/>
      <c r="W39" s="27"/>
      <c r="X39" s="27"/>
      <c r="Y39" s="27"/>
      <c r="Z39" s="27"/>
      <c r="AA39" s="27"/>
      <c r="AB39" s="27"/>
      <c r="AC39" s="27"/>
      <c r="AD39" s="27"/>
      <c r="AE39" s="27"/>
      <c r="AF39" s="27"/>
      <c r="AG39" s="27"/>
      <c r="AH39" s="27"/>
      <c r="AI39" s="27"/>
      <c r="AJ39" s="27"/>
      <c r="AK39" s="27"/>
      <c r="AL39" s="27"/>
      <c r="AM39" s="27"/>
      <c r="AN39" s="27"/>
      <c r="AO39" s="27"/>
      <c r="AP39" s="27"/>
      <c r="AQ39" s="27"/>
      <c r="AR39" s="27"/>
      <c r="AS39" s="27"/>
      <c r="AT39" s="27"/>
      <c r="AU39" s="27"/>
      <c r="AV39" s="27"/>
      <c r="AW39" s="27"/>
      <c r="AX39" s="27"/>
      <c r="AY39" s="27"/>
      <c r="AZ39" s="27"/>
      <c r="BA39" s="27"/>
      <c r="BB39" s="27"/>
      <c r="BC39" s="27"/>
      <c r="BD39" s="27"/>
      <c r="BE39" s="27"/>
      <c r="BF39" s="27"/>
      <c r="BG39" s="27"/>
      <c r="BH39" s="27"/>
      <c r="BI39" s="27"/>
      <c r="BJ39" s="27"/>
      <c r="BK39" s="27"/>
      <c r="BL39" s="27"/>
      <c r="BM39" s="27"/>
      <c r="BN39" s="27"/>
      <c r="BO39" s="27"/>
      <c r="BP39" s="27"/>
      <c r="BQ39" s="27"/>
      <c r="BR39" s="27"/>
      <c r="BS39" s="27"/>
      <c r="BT39" s="27"/>
      <c r="BU39" s="27"/>
      <c r="BV39" s="27"/>
      <c r="BW39" s="27"/>
      <c r="BX39" s="27"/>
      <c r="BY39" s="27"/>
      <c r="BZ39" s="27"/>
      <c r="CA39" s="27"/>
      <c r="CB39" s="27"/>
      <c r="CC39" s="27"/>
      <c r="CD39" s="27"/>
      <c r="CE39" s="27"/>
      <c r="CF39" s="27"/>
      <c r="CG39" s="27"/>
      <c r="CH39" s="27"/>
      <c r="CI39" s="27"/>
      <c r="CJ39" s="27"/>
      <c r="CK39" s="27"/>
      <c r="CL39" s="27"/>
      <c r="CM39" s="27"/>
      <c r="CN39" s="27"/>
      <c r="CO39" s="27"/>
      <c r="CP39" s="27"/>
      <c r="CQ39" s="27"/>
      <c r="CR39" s="27"/>
      <c r="CS39" s="27"/>
      <c r="CT39" s="27"/>
      <c r="CU39" s="27"/>
    </row>
    <row r="40" spans="2:99" x14ac:dyDescent="0.2">
      <c r="B40" s="26"/>
      <c r="C40" s="27"/>
      <c r="D40" s="27"/>
      <c r="E40" s="27"/>
      <c r="F40" s="27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  <c r="T40" s="27"/>
      <c r="U40" s="27"/>
      <c r="V40" s="27"/>
      <c r="W40" s="27"/>
      <c r="X40" s="27"/>
      <c r="Y40" s="27"/>
      <c r="Z40" s="27"/>
      <c r="AA40" s="27"/>
      <c r="AB40" s="27"/>
      <c r="AC40" s="27"/>
      <c r="AD40" s="27"/>
      <c r="AE40" s="27"/>
      <c r="AF40" s="27"/>
      <c r="AG40" s="27"/>
      <c r="AH40" s="27"/>
      <c r="AI40" s="27"/>
      <c r="AJ40" s="27"/>
      <c r="AK40" s="27"/>
      <c r="AL40" s="27"/>
      <c r="AM40" s="27"/>
      <c r="AN40" s="27"/>
      <c r="AO40" s="27"/>
      <c r="AP40" s="27"/>
      <c r="AQ40" s="27"/>
      <c r="AR40" s="27"/>
      <c r="AS40" s="27"/>
      <c r="AT40" s="27"/>
      <c r="AU40" s="27"/>
      <c r="AV40" s="27"/>
      <c r="AW40" s="27"/>
      <c r="AX40" s="27"/>
      <c r="AY40" s="27"/>
      <c r="AZ40" s="27"/>
      <c r="BA40" s="27"/>
      <c r="BB40" s="27"/>
      <c r="BC40" s="27"/>
      <c r="BD40" s="27"/>
      <c r="BE40" s="27"/>
      <c r="BF40" s="27"/>
      <c r="BG40" s="27"/>
      <c r="BH40" s="27"/>
      <c r="BI40" s="27"/>
      <c r="BJ40" s="27"/>
      <c r="BK40" s="27"/>
      <c r="BL40" s="27"/>
      <c r="BM40" s="27"/>
      <c r="BN40" s="27"/>
      <c r="BO40" s="27"/>
      <c r="BP40" s="27"/>
      <c r="BQ40" s="27"/>
      <c r="BR40" s="27"/>
      <c r="BS40" s="27"/>
      <c r="BT40" s="27"/>
      <c r="BU40" s="27"/>
      <c r="BV40" s="27"/>
      <c r="BW40" s="27"/>
      <c r="BX40" s="27"/>
      <c r="BY40" s="27"/>
      <c r="BZ40" s="27"/>
      <c r="CA40" s="27"/>
      <c r="CB40" s="27"/>
      <c r="CC40" s="27"/>
      <c r="CD40" s="27"/>
      <c r="CE40" s="27"/>
      <c r="CF40" s="27"/>
      <c r="CG40" s="27"/>
      <c r="CH40" s="27"/>
      <c r="CI40" s="27"/>
      <c r="CJ40" s="27"/>
      <c r="CK40" s="27"/>
      <c r="CL40" s="27"/>
      <c r="CM40" s="27"/>
      <c r="CN40" s="27"/>
      <c r="CO40" s="27"/>
      <c r="CP40" s="27"/>
      <c r="CQ40" s="27"/>
      <c r="CR40" s="27"/>
      <c r="CS40" s="27"/>
      <c r="CT40" s="27"/>
      <c r="CU40" s="27"/>
    </row>
    <row r="41" spans="2:99" x14ac:dyDescent="0.2">
      <c r="B41" s="26"/>
      <c r="C41" s="27"/>
      <c r="D41" s="27"/>
      <c r="E41" s="27"/>
      <c r="F41" s="27"/>
      <c r="G41" s="27"/>
      <c r="H41" s="27"/>
      <c r="I41" s="27"/>
      <c r="J41" s="27"/>
      <c r="K41" s="27"/>
      <c r="L41" s="27"/>
      <c r="M41" s="27"/>
      <c r="N41" s="27"/>
      <c r="O41" s="27"/>
      <c r="P41" s="27"/>
      <c r="Q41" s="27"/>
      <c r="R41" s="27"/>
      <c r="S41" s="27"/>
      <c r="T41" s="27"/>
      <c r="U41" s="27"/>
      <c r="V41" s="27"/>
      <c r="W41" s="27"/>
      <c r="X41" s="27"/>
      <c r="Y41" s="27"/>
      <c r="Z41" s="27"/>
      <c r="AA41" s="27"/>
      <c r="AB41" s="27"/>
      <c r="AC41" s="27"/>
      <c r="AD41" s="27"/>
      <c r="AE41" s="27"/>
      <c r="AF41" s="27"/>
      <c r="AG41" s="27"/>
      <c r="AH41" s="27"/>
      <c r="AI41" s="27"/>
      <c r="AJ41" s="27"/>
      <c r="AK41" s="27"/>
      <c r="AL41" s="27"/>
      <c r="AM41" s="27"/>
      <c r="AN41" s="27"/>
      <c r="AO41" s="27"/>
      <c r="AP41" s="27"/>
      <c r="AQ41" s="27"/>
      <c r="AR41" s="27"/>
      <c r="AS41" s="27"/>
      <c r="AT41" s="27"/>
      <c r="AU41" s="27"/>
      <c r="AV41" s="27"/>
      <c r="AW41" s="27"/>
      <c r="AX41" s="27"/>
      <c r="AY41" s="27"/>
      <c r="AZ41" s="27"/>
      <c r="BA41" s="27"/>
      <c r="BB41" s="27"/>
      <c r="BC41" s="27"/>
      <c r="BD41" s="27"/>
      <c r="BE41" s="27"/>
      <c r="BF41" s="27"/>
      <c r="BG41" s="27"/>
      <c r="BH41" s="27"/>
      <c r="BI41" s="27"/>
      <c r="BJ41" s="27"/>
      <c r="BK41" s="27"/>
      <c r="BL41" s="27"/>
      <c r="BM41" s="27"/>
      <c r="BN41" s="27"/>
      <c r="BO41" s="27"/>
      <c r="BP41" s="27"/>
      <c r="BQ41" s="27"/>
      <c r="BR41" s="27"/>
      <c r="BS41" s="27"/>
      <c r="BT41" s="27"/>
      <c r="BU41" s="27"/>
      <c r="BV41" s="27"/>
      <c r="BW41" s="27"/>
      <c r="BX41" s="27"/>
      <c r="BY41" s="27"/>
      <c r="BZ41" s="27"/>
      <c r="CA41" s="27"/>
      <c r="CB41" s="27"/>
      <c r="CC41" s="27"/>
      <c r="CD41" s="27"/>
      <c r="CE41" s="27"/>
      <c r="CF41" s="27"/>
      <c r="CG41" s="27"/>
      <c r="CH41" s="27"/>
      <c r="CI41" s="27"/>
      <c r="CJ41" s="27"/>
      <c r="CK41" s="27"/>
      <c r="CL41" s="27"/>
      <c r="CM41" s="27"/>
      <c r="CN41" s="27"/>
      <c r="CO41" s="27"/>
      <c r="CP41" s="27"/>
      <c r="CQ41" s="27"/>
      <c r="CR41" s="27"/>
      <c r="CS41" s="27"/>
      <c r="CT41" s="27"/>
      <c r="CU41" s="27"/>
    </row>
    <row r="42" spans="2:99" x14ac:dyDescent="0.2">
      <c r="C42" s="27"/>
      <c r="D42" s="27"/>
      <c r="E42" s="27"/>
      <c r="F42" s="27"/>
      <c r="G42" s="27"/>
      <c r="H42" s="27"/>
      <c r="I42" s="27"/>
      <c r="J42" s="27"/>
      <c r="K42" s="27"/>
      <c r="L42" s="27"/>
      <c r="M42" s="27"/>
      <c r="N42" s="27"/>
      <c r="O42" s="27"/>
      <c r="P42" s="27"/>
      <c r="Q42" s="27"/>
      <c r="R42" s="27"/>
      <c r="S42" s="27"/>
      <c r="T42" s="27"/>
      <c r="U42" s="27"/>
      <c r="V42" s="27"/>
      <c r="W42" s="27"/>
      <c r="X42" s="27"/>
      <c r="Y42" s="27"/>
      <c r="Z42" s="27"/>
      <c r="AA42" s="27"/>
      <c r="AB42" s="27"/>
      <c r="AC42" s="27"/>
      <c r="AD42" s="27"/>
      <c r="AE42" s="27"/>
      <c r="AF42" s="27"/>
      <c r="AG42" s="27"/>
      <c r="AH42" s="27"/>
      <c r="AI42" s="27"/>
      <c r="AJ42" s="27"/>
      <c r="AK42" s="27"/>
      <c r="AL42" s="27"/>
      <c r="AM42" s="27"/>
      <c r="AN42" s="27"/>
      <c r="AO42" s="27"/>
      <c r="AP42" s="27"/>
      <c r="AQ42" s="27"/>
      <c r="AR42" s="27"/>
      <c r="AS42" s="27"/>
      <c r="AT42" s="27"/>
      <c r="AU42" s="27"/>
      <c r="AV42" s="27"/>
      <c r="AW42" s="27"/>
      <c r="AX42" s="27"/>
      <c r="AY42" s="27"/>
      <c r="AZ42" s="27"/>
      <c r="BA42" s="27"/>
      <c r="BB42" s="27"/>
      <c r="BC42" s="27"/>
      <c r="BD42" s="27"/>
      <c r="BE42" s="27"/>
      <c r="BF42" s="27"/>
      <c r="BG42" s="27"/>
      <c r="BH42" s="27"/>
      <c r="BI42" s="27"/>
      <c r="BJ42" s="27"/>
      <c r="BK42" s="27"/>
      <c r="BL42" s="27"/>
      <c r="BM42" s="27"/>
      <c r="BN42" s="27"/>
      <c r="BO42" s="27"/>
      <c r="BP42" s="27"/>
      <c r="BQ42" s="27"/>
      <c r="BR42" s="27"/>
      <c r="BS42" s="27"/>
      <c r="BT42" s="27"/>
      <c r="BU42" s="27"/>
      <c r="BV42" s="27"/>
      <c r="BW42" s="27"/>
      <c r="BX42" s="27"/>
      <c r="BY42" s="27"/>
      <c r="BZ42" s="27"/>
      <c r="CA42" s="27"/>
      <c r="CB42" s="27"/>
      <c r="CC42" s="27"/>
      <c r="CD42" s="27"/>
      <c r="CE42" s="27"/>
      <c r="CF42" s="27"/>
      <c r="CG42" s="27"/>
      <c r="CH42" s="27"/>
      <c r="CI42" s="27"/>
      <c r="CJ42" s="27"/>
      <c r="CK42" s="27"/>
      <c r="CL42" s="27"/>
      <c r="CM42" s="27"/>
      <c r="CN42" s="27"/>
      <c r="CO42" s="27"/>
      <c r="CP42" s="27"/>
      <c r="CQ42" s="27"/>
      <c r="CR42" s="27"/>
      <c r="CS42" s="27"/>
      <c r="CT42" s="27"/>
      <c r="CU42" s="27"/>
    </row>
    <row r="43" spans="2:99" x14ac:dyDescent="0.2">
      <c r="C43" s="27"/>
      <c r="D43" s="27"/>
      <c r="E43" s="27"/>
      <c r="F43" s="27"/>
      <c r="G43" s="27"/>
      <c r="H43" s="27"/>
      <c r="I43" s="27"/>
      <c r="J43" s="27"/>
      <c r="K43" s="27"/>
      <c r="L43" s="27"/>
      <c r="M43" s="27"/>
      <c r="N43" s="27"/>
      <c r="O43" s="27"/>
      <c r="P43" s="27"/>
      <c r="Q43" s="27"/>
      <c r="R43" s="27"/>
      <c r="S43" s="27"/>
      <c r="T43" s="27"/>
      <c r="U43" s="27"/>
      <c r="V43" s="27"/>
      <c r="W43" s="27"/>
      <c r="X43" s="27"/>
      <c r="Y43" s="27"/>
      <c r="Z43" s="27"/>
      <c r="AA43" s="27"/>
      <c r="AB43" s="27"/>
      <c r="AC43" s="27"/>
      <c r="AD43" s="27"/>
      <c r="AE43" s="27"/>
      <c r="AF43" s="27"/>
      <c r="AG43" s="27"/>
      <c r="AH43" s="27"/>
      <c r="AI43" s="27"/>
      <c r="AJ43" s="27"/>
      <c r="AK43" s="27"/>
      <c r="AL43" s="27"/>
      <c r="AM43" s="27"/>
      <c r="AN43" s="27"/>
      <c r="AO43" s="27"/>
      <c r="AP43" s="27"/>
      <c r="AQ43" s="27"/>
      <c r="AR43" s="27"/>
      <c r="AS43" s="27"/>
      <c r="AT43" s="27"/>
      <c r="AU43" s="27"/>
      <c r="AV43" s="27"/>
      <c r="AW43" s="27"/>
      <c r="AX43" s="27"/>
      <c r="AY43" s="27"/>
      <c r="AZ43" s="27"/>
      <c r="BA43" s="27"/>
      <c r="BB43" s="27"/>
      <c r="BC43" s="27"/>
      <c r="BD43" s="27"/>
      <c r="BE43" s="27"/>
      <c r="BF43" s="27"/>
      <c r="BG43" s="27"/>
      <c r="BH43" s="27"/>
      <c r="BI43" s="27"/>
      <c r="BJ43" s="27"/>
      <c r="BK43" s="27"/>
      <c r="BL43" s="27"/>
      <c r="BM43" s="27"/>
      <c r="BN43" s="27"/>
      <c r="BO43" s="27"/>
      <c r="BP43" s="27"/>
      <c r="BQ43" s="27"/>
      <c r="BR43" s="27"/>
      <c r="BS43" s="27"/>
      <c r="BT43" s="27"/>
      <c r="BU43" s="27"/>
      <c r="BV43" s="27"/>
      <c r="BW43" s="27"/>
      <c r="BX43" s="27"/>
      <c r="BY43" s="27"/>
      <c r="BZ43" s="27"/>
      <c r="CA43" s="27"/>
      <c r="CB43" s="27"/>
      <c r="CC43" s="27"/>
      <c r="CD43" s="27"/>
      <c r="CE43" s="27"/>
      <c r="CF43" s="27"/>
      <c r="CG43" s="27"/>
      <c r="CH43" s="27"/>
      <c r="CI43" s="27"/>
      <c r="CJ43" s="27"/>
      <c r="CK43" s="27"/>
      <c r="CL43" s="27"/>
      <c r="CM43" s="27"/>
      <c r="CN43" s="27"/>
      <c r="CO43" s="27"/>
      <c r="CP43" s="27"/>
      <c r="CQ43" s="27"/>
      <c r="CR43" s="27"/>
      <c r="CS43" s="27"/>
      <c r="CT43" s="27"/>
      <c r="CU43" s="27"/>
    </row>
    <row r="44" spans="2:99" x14ac:dyDescent="0.2">
      <c r="C44" s="27"/>
      <c r="D44" s="27"/>
      <c r="E44" s="27"/>
      <c r="F44" s="27"/>
      <c r="G44" s="27"/>
      <c r="H44" s="27"/>
      <c r="I44" s="27"/>
      <c r="J44" s="27"/>
      <c r="K44" s="27"/>
      <c r="L44" s="27"/>
      <c r="M44" s="27"/>
      <c r="N44" s="27"/>
      <c r="O44" s="27"/>
      <c r="P44" s="27"/>
      <c r="Q44" s="27"/>
      <c r="R44" s="27"/>
      <c r="S44" s="27"/>
      <c r="T44" s="27"/>
      <c r="U44" s="27"/>
      <c r="V44" s="27"/>
      <c r="W44" s="27"/>
      <c r="X44" s="27"/>
      <c r="Y44" s="27"/>
      <c r="Z44" s="27"/>
      <c r="AA44" s="27"/>
      <c r="AB44" s="27"/>
      <c r="AC44" s="27"/>
      <c r="AD44" s="27"/>
      <c r="AE44" s="27"/>
      <c r="AF44" s="27"/>
      <c r="AG44" s="27"/>
      <c r="AH44" s="27"/>
      <c r="AI44" s="27"/>
      <c r="AJ44" s="27"/>
      <c r="AK44" s="27"/>
      <c r="AL44" s="27"/>
      <c r="AM44" s="27"/>
      <c r="AN44" s="27"/>
      <c r="AO44" s="27"/>
      <c r="AP44" s="27"/>
      <c r="AQ44" s="27"/>
      <c r="AR44" s="27"/>
      <c r="AS44" s="27"/>
      <c r="AT44" s="27"/>
      <c r="AU44" s="27"/>
      <c r="AV44" s="27"/>
      <c r="AW44" s="27"/>
      <c r="AX44" s="27"/>
      <c r="AY44" s="27"/>
      <c r="AZ44" s="27"/>
      <c r="BA44" s="27"/>
      <c r="BB44" s="27"/>
      <c r="BC44" s="27"/>
      <c r="BD44" s="27"/>
      <c r="BE44" s="27"/>
      <c r="BF44" s="27"/>
      <c r="BG44" s="27"/>
      <c r="BH44" s="27"/>
      <c r="BI44" s="27"/>
      <c r="BJ44" s="27"/>
      <c r="BK44" s="27"/>
      <c r="BL44" s="27"/>
      <c r="BM44" s="27"/>
      <c r="BN44" s="27"/>
      <c r="BO44" s="27"/>
      <c r="BP44" s="27"/>
      <c r="BQ44" s="27"/>
      <c r="BR44" s="27"/>
      <c r="BS44" s="27"/>
      <c r="BT44" s="27"/>
      <c r="BU44" s="27"/>
      <c r="BV44" s="27"/>
      <c r="BW44" s="27"/>
      <c r="BX44" s="27"/>
      <c r="BY44" s="27"/>
      <c r="BZ44" s="27"/>
      <c r="CA44" s="27"/>
      <c r="CB44" s="27"/>
      <c r="CC44" s="27"/>
      <c r="CD44" s="27"/>
      <c r="CE44" s="27"/>
      <c r="CF44" s="27"/>
      <c r="CG44" s="27"/>
      <c r="CH44" s="27"/>
      <c r="CI44" s="27"/>
      <c r="CJ44" s="27"/>
      <c r="CK44" s="27"/>
      <c r="CL44" s="27"/>
      <c r="CM44" s="27"/>
      <c r="CN44" s="27"/>
      <c r="CO44" s="27"/>
      <c r="CP44" s="27"/>
      <c r="CQ44" s="27"/>
      <c r="CR44" s="27"/>
      <c r="CS44" s="27"/>
      <c r="CT44" s="27"/>
      <c r="CU44" s="27"/>
    </row>
    <row r="45" spans="2:99" x14ac:dyDescent="0.2">
      <c r="C45" s="27"/>
      <c r="D45" s="27"/>
      <c r="E45" s="27"/>
      <c r="F45" s="27"/>
      <c r="G45" s="27"/>
      <c r="H45" s="27"/>
      <c r="I45" s="27"/>
      <c r="J45" s="27"/>
      <c r="K45" s="27"/>
      <c r="L45" s="27"/>
      <c r="M45" s="27"/>
      <c r="N45" s="27"/>
      <c r="O45" s="27"/>
      <c r="P45" s="27"/>
      <c r="Q45" s="27"/>
      <c r="R45" s="27"/>
      <c r="S45" s="27"/>
      <c r="T45" s="27"/>
      <c r="U45" s="27"/>
      <c r="V45" s="27"/>
      <c r="W45" s="27"/>
      <c r="X45" s="27"/>
      <c r="Y45" s="27"/>
      <c r="Z45" s="27"/>
      <c r="AA45" s="27"/>
      <c r="AB45" s="27"/>
      <c r="AC45" s="27"/>
      <c r="AD45" s="27"/>
      <c r="AE45" s="27"/>
      <c r="AF45" s="27"/>
      <c r="AG45" s="27"/>
      <c r="AH45" s="27"/>
      <c r="AI45" s="27"/>
      <c r="AJ45" s="27"/>
      <c r="AK45" s="27"/>
      <c r="AL45" s="27"/>
      <c r="AM45" s="27"/>
      <c r="AN45" s="27"/>
      <c r="AO45" s="27"/>
      <c r="AP45" s="27"/>
      <c r="AQ45" s="27"/>
      <c r="AR45" s="27"/>
      <c r="AS45" s="27"/>
      <c r="AT45" s="27"/>
      <c r="AU45" s="27"/>
      <c r="AV45" s="27"/>
      <c r="AW45" s="27"/>
      <c r="AX45" s="27"/>
      <c r="AY45" s="27"/>
      <c r="AZ45" s="27"/>
      <c r="BA45" s="27"/>
      <c r="BB45" s="27"/>
      <c r="BC45" s="27"/>
      <c r="BD45" s="27"/>
      <c r="BE45" s="27"/>
      <c r="BF45" s="27"/>
      <c r="BG45" s="27"/>
      <c r="BH45" s="27"/>
      <c r="BI45" s="27"/>
      <c r="BJ45" s="27"/>
      <c r="BK45" s="27"/>
      <c r="BL45" s="27"/>
      <c r="BM45" s="27"/>
      <c r="BN45" s="27"/>
      <c r="BO45" s="27"/>
      <c r="BP45" s="27"/>
      <c r="BQ45" s="27"/>
      <c r="BR45" s="27"/>
      <c r="BS45" s="27"/>
      <c r="BT45" s="27"/>
      <c r="BU45" s="27"/>
      <c r="BV45" s="27"/>
      <c r="BW45" s="27"/>
      <c r="BX45" s="27"/>
      <c r="BY45" s="27"/>
      <c r="BZ45" s="27"/>
      <c r="CA45" s="27"/>
      <c r="CB45" s="27"/>
      <c r="CC45" s="27"/>
      <c r="CD45" s="27"/>
      <c r="CE45" s="27"/>
      <c r="CF45" s="27"/>
      <c r="CG45" s="27"/>
      <c r="CH45" s="27"/>
      <c r="CI45" s="27"/>
      <c r="CJ45" s="27"/>
      <c r="CK45" s="27"/>
      <c r="CL45" s="27"/>
      <c r="CM45" s="27"/>
      <c r="CN45" s="27"/>
      <c r="CO45" s="27"/>
      <c r="CP45" s="27"/>
      <c r="CQ45" s="27"/>
      <c r="CR45" s="27"/>
      <c r="CS45" s="27"/>
      <c r="CT45" s="27"/>
      <c r="CU45" s="27"/>
    </row>
    <row r="46" spans="2:99" x14ac:dyDescent="0.2">
      <c r="C46" s="27"/>
      <c r="D46" s="27"/>
      <c r="E46" s="27"/>
      <c r="F46" s="27"/>
      <c r="G46" s="27"/>
      <c r="H46" s="27"/>
      <c r="I46" s="27"/>
      <c r="J46" s="27"/>
      <c r="K46" s="27"/>
      <c r="L46" s="27"/>
      <c r="M46" s="27"/>
      <c r="N46" s="27"/>
      <c r="O46" s="27"/>
      <c r="P46" s="27"/>
      <c r="Q46" s="27"/>
      <c r="R46" s="27"/>
      <c r="S46" s="27"/>
      <c r="T46" s="27"/>
      <c r="U46" s="27"/>
      <c r="V46" s="27"/>
      <c r="W46" s="27"/>
      <c r="X46" s="27"/>
      <c r="Y46" s="27"/>
      <c r="Z46" s="27"/>
      <c r="AA46" s="27"/>
      <c r="AB46" s="27"/>
      <c r="AC46" s="27"/>
      <c r="AD46" s="27"/>
      <c r="AE46" s="27"/>
      <c r="AF46" s="27"/>
      <c r="AG46" s="27"/>
      <c r="AH46" s="27"/>
      <c r="AI46" s="27"/>
      <c r="AJ46" s="27"/>
      <c r="AK46" s="27"/>
      <c r="AL46" s="27"/>
      <c r="AM46" s="27"/>
      <c r="AN46" s="27"/>
      <c r="AO46" s="27"/>
      <c r="AP46" s="27"/>
      <c r="AQ46" s="27"/>
      <c r="AR46" s="27"/>
      <c r="AS46" s="27"/>
      <c r="AT46" s="27"/>
      <c r="AU46" s="27"/>
      <c r="AV46" s="27"/>
      <c r="AW46" s="27"/>
      <c r="AX46" s="27"/>
      <c r="AY46" s="27"/>
      <c r="AZ46" s="27"/>
      <c r="BA46" s="27"/>
      <c r="BB46" s="27"/>
      <c r="BC46" s="27"/>
      <c r="BD46" s="27"/>
      <c r="BE46" s="27"/>
      <c r="BF46" s="27"/>
      <c r="BG46" s="27"/>
      <c r="BH46" s="27"/>
      <c r="BI46" s="27"/>
      <c r="BJ46" s="27"/>
      <c r="BK46" s="27"/>
      <c r="BL46" s="27"/>
      <c r="BM46" s="27"/>
      <c r="BN46" s="27"/>
      <c r="BO46" s="27"/>
      <c r="BP46" s="27"/>
      <c r="BQ46" s="27"/>
      <c r="BR46" s="27"/>
      <c r="BS46" s="27"/>
      <c r="BT46" s="27"/>
      <c r="BU46" s="27"/>
      <c r="BV46" s="27"/>
      <c r="BW46" s="27"/>
      <c r="BX46" s="27"/>
      <c r="BY46" s="27"/>
      <c r="BZ46" s="27"/>
      <c r="CA46" s="27"/>
      <c r="CB46" s="27"/>
      <c r="CC46" s="27"/>
      <c r="CD46" s="27"/>
      <c r="CE46" s="27"/>
      <c r="CF46" s="27"/>
      <c r="CG46" s="27"/>
      <c r="CH46" s="27"/>
      <c r="CI46" s="27"/>
      <c r="CJ46" s="27"/>
      <c r="CK46" s="27"/>
      <c r="CL46" s="27"/>
      <c r="CM46" s="27"/>
      <c r="CN46" s="27"/>
      <c r="CO46" s="27"/>
      <c r="CP46" s="27"/>
      <c r="CQ46" s="27"/>
      <c r="CR46" s="27"/>
      <c r="CS46" s="27"/>
      <c r="CT46" s="27"/>
      <c r="CU46" s="27"/>
    </row>
    <row r="47" spans="2:99" x14ac:dyDescent="0.2">
      <c r="C47" s="27"/>
      <c r="D47" s="27"/>
      <c r="E47" s="27"/>
      <c r="F47" s="27"/>
      <c r="G47" s="27"/>
      <c r="H47" s="27"/>
      <c r="I47" s="27"/>
      <c r="J47" s="27"/>
      <c r="K47" s="27"/>
      <c r="L47" s="27"/>
      <c r="M47" s="27"/>
      <c r="N47" s="27"/>
      <c r="O47" s="27"/>
      <c r="P47" s="27"/>
      <c r="Q47" s="27"/>
      <c r="R47" s="27"/>
      <c r="S47" s="27"/>
      <c r="T47" s="27"/>
      <c r="U47" s="27"/>
      <c r="V47" s="27"/>
      <c r="W47" s="27"/>
      <c r="X47" s="27"/>
      <c r="Y47" s="27"/>
      <c r="Z47" s="27"/>
      <c r="AA47" s="27"/>
      <c r="AB47" s="27"/>
      <c r="AC47" s="27"/>
      <c r="AD47" s="27"/>
      <c r="AE47" s="27"/>
      <c r="AF47" s="27"/>
      <c r="AG47" s="27"/>
      <c r="AH47" s="27"/>
      <c r="AI47" s="27"/>
      <c r="AJ47" s="27"/>
      <c r="AK47" s="27"/>
      <c r="AL47" s="27"/>
      <c r="AM47" s="27"/>
      <c r="AN47" s="27"/>
      <c r="AO47" s="27"/>
      <c r="AP47" s="27"/>
      <c r="AQ47" s="27"/>
      <c r="AR47" s="27"/>
      <c r="AS47" s="27"/>
      <c r="AT47" s="27"/>
      <c r="AU47" s="27"/>
      <c r="AV47" s="27"/>
      <c r="AW47" s="27"/>
      <c r="AX47" s="27"/>
      <c r="AY47" s="27"/>
      <c r="AZ47" s="27"/>
      <c r="BA47" s="27"/>
      <c r="BB47" s="27"/>
      <c r="BC47" s="27"/>
      <c r="BD47" s="27"/>
      <c r="BE47" s="27"/>
      <c r="BF47" s="27"/>
      <c r="BG47" s="27"/>
      <c r="BH47" s="27"/>
      <c r="BI47" s="27"/>
      <c r="BJ47" s="27"/>
      <c r="BK47" s="27"/>
      <c r="BL47" s="27"/>
      <c r="BM47" s="27"/>
      <c r="BN47" s="27"/>
      <c r="BO47" s="27"/>
      <c r="BP47" s="27"/>
      <c r="BQ47" s="27"/>
      <c r="BR47" s="27"/>
      <c r="BS47" s="27"/>
      <c r="BT47" s="27"/>
      <c r="BU47" s="27"/>
      <c r="BV47" s="27"/>
      <c r="BW47" s="27"/>
      <c r="BX47" s="27"/>
      <c r="BY47" s="27"/>
      <c r="BZ47" s="27"/>
      <c r="CA47" s="27"/>
      <c r="CB47" s="27"/>
      <c r="CC47" s="27"/>
      <c r="CD47" s="27"/>
      <c r="CE47" s="27"/>
      <c r="CF47" s="27"/>
      <c r="CG47" s="27"/>
      <c r="CH47" s="27"/>
      <c r="CI47" s="27"/>
      <c r="CJ47" s="27"/>
      <c r="CK47" s="27"/>
      <c r="CL47" s="27"/>
      <c r="CM47" s="27"/>
      <c r="CN47" s="27"/>
      <c r="CO47" s="27"/>
      <c r="CP47" s="27"/>
      <c r="CQ47" s="27"/>
      <c r="CR47" s="27"/>
      <c r="CS47" s="27"/>
      <c r="CT47" s="27"/>
      <c r="CU47" s="27"/>
    </row>
    <row r="48" spans="2:99" x14ac:dyDescent="0.2">
      <c r="C48" s="27"/>
      <c r="D48" s="27"/>
      <c r="E48" s="27"/>
      <c r="F48" s="27"/>
      <c r="G48" s="27"/>
      <c r="H48" s="27"/>
      <c r="I48" s="27"/>
      <c r="J48" s="27"/>
      <c r="K48" s="27"/>
      <c r="L48" s="27"/>
      <c r="M48" s="27"/>
      <c r="N48" s="27"/>
      <c r="O48" s="27"/>
      <c r="P48" s="27"/>
      <c r="Q48" s="27"/>
      <c r="R48" s="27"/>
      <c r="S48" s="27"/>
      <c r="T48" s="27"/>
      <c r="U48" s="27"/>
      <c r="V48" s="27"/>
      <c r="W48" s="27"/>
      <c r="X48" s="27"/>
      <c r="Y48" s="27"/>
      <c r="Z48" s="27"/>
      <c r="AA48" s="27"/>
      <c r="AB48" s="27"/>
      <c r="AC48" s="27"/>
      <c r="AD48" s="27"/>
      <c r="AE48" s="27"/>
      <c r="AF48" s="27"/>
      <c r="AG48" s="27"/>
      <c r="AH48" s="27"/>
      <c r="AI48" s="27"/>
      <c r="AJ48" s="27"/>
      <c r="AK48" s="27"/>
      <c r="AL48" s="27"/>
      <c r="AM48" s="27"/>
      <c r="AN48" s="27"/>
      <c r="AO48" s="27"/>
      <c r="AP48" s="27"/>
      <c r="AQ48" s="27"/>
      <c r="AR48" s="27"/>
      <c r="AS48" s="27"/>
      <c r="AT48" s="27"/>
      <c r="AU48" s="27"/>
      <c r="AV48" s="27"/>
      <c r="AW48" s="27"/>
      <c r="AX48" s="27"/>
      <c r="AY48" s="27"/>
      <c r="AZ48" s="27"/>
      <c r="BA48" s="27"/>
      <c r="BB48" s="27"/>
      <c r="BC48" s="27"/>
      <c r="BD48" s="27"/>
      <c r="BE48" s="27"/>
      <c r="BF48" s="27"/>
      <c r="BG48" s="27"/>
      <c r="BH48" s="27"/>
      <c r="BI48" s="27"/>
      <c r="BJ48" s="27"/>
      <c r="BK48" s="27"/>
      <c r="BL48" s="27"/>
      <c r="BM48" s="27"/>
      <c r="BN48" s="27"/>
      <c r="BO48" s="27"/>
      <c r="BP48" s="27"/>
      <c r="BQ48" s="27"/>
      <c r="BR48" s="27"/>
      <c r="BS48" s="27"/>
      <c r="BT48" s="27"/>
      <c r="BU48" s="27"/>
      <c r="BV48" s="27"/>
      <c r="BW48" s="27"/>
      <c r="BX48" s="27"/>
      <c r="BY48" s="27"/>
      <c r="BZ48" s="27"/>
      <c r="CA48" s="27"/>
      <c r="CB48" s="27"/>
      <c r="CC48" s="27"/>
      <c r="CD48" s="27"/>
      <c r="CE48" s="27"/>
      <c r="CF48" s="27"/>
      <c r="CG48" s="27"/>
      <c r="CH48" s="27"/>
      <c r="CI48" s="27"/>
      <c r="CJ48" s="27"/>
      <c r="CK48" s="27"/>
      <c r="CL48" s="27"/>
      <c r="CM48" s="27"/>
      <c r="CN48" s="27"/>
      <c r="CO48" s="27"/>
      <c r="CP48" s="27"/>
      <c r="CQ48" s="27"/>
      <c r="CR48" s="27"/>
      <c r="CS48" s="27"/>
      <c r="CT48" s="27"/>
      <c r="CU48" s="27"/>
    </row>
    <row r="49" spans="3:99" x14ac:dyDescent="0.2">
      <c r="C49" s="27"/>
      <c r="D49" s="27"/>
      <c r="E49" s="27"/>
      <c r="F49" s="27"/>
      <c r="G49" s="27"/>
      <c r="H49" s="27"/>
      <c r="I49" s="27"/>
      <c r="J49" s="27"/>
      <c r="K49" s="27"/>
      <c r="L49" s="27"/>
      <c r="M49" s="27"/>
      <c r="N49" s="27"/>
      <c r="O49" s="27"/>
      <c r="P49" s="27"/>
      <c r="Q49" s="27"/>
      <c r="R49" s="27"/>
      <c r="S49" s="27"/>
      <c r="T49" s="27"/>
      <c r="U49" s="27"/>
      <c r="V49" s="27"/>
      <c r="W49" s="27"/>
      <c r="X49" s="27"/>
      <c r="Y49" s="27"/>
      <c r="Z49" s="27"/>
      <c r="AA49" s="27"/>
      <c r="AB49" s="27"/>
      <c r="AC49" s="27"/>
      <c r="AD49" s="27"/>
      <c r="AE49" s="27"/>
      <c r="AF49" s="27"/>
      <c r="AG49" s="27"/>
      <c r="AH49" s="27"/>
      <c r="AI49" s="27"/>
      <c r="AJ49" s="27"/>
      <c r="AK49" s="27"/>
      <c r="AL49" s="27"/>
      <c r="AM49" s="27"/>
      <c r="AN49" s="27"/>
      <c r="AO49" s="27"/>
      <c r="AP49" s="27"/>
      <c r="AQ49" s="27"/>
      <c r="AR49" s="27"/>
      <c r="AS49" s="27"/>
      <c r="AT49" s="27"/>
      <c r="AU49" s="27"/>
      <c r="AV49" s="27"/>
      <c r="AW49" s="27"/>
      <c r="AX49" s="27"/>
      <c r="AY49" s="27"/>
      <c r="AZ49" s="27"/>
      <c r="BA49" s="27"/>
      <c r="BB49" s="27"/>
      <c r="BC49" s="27"/>
      <c r="BD49" s="27"/>
      <c r="BE49" s="27"/>
      <c r="BF49" s="27"/>
      <c r="BG49" s="27"/>
      <c r="BH49" s="27"/>
      <c r="BI49" s="27"/>
      <c r="BJ49" s="27"/>
      <c r="BK49" s="27"/>
      <c r="BL49" s="27"/>
      <c r="BM49" s="27"/>
      <c r="BN49" s="27"/>
      <c r="BO49" s="27"/>
      <c r="BP49" s="27"/>
      <c r="BQ49" s="27"/>
      <c r="BR49" s="27"/>
      <c r="BS49" s="27"/>
      <c r="BT49" s="27"/>
      <c r="BU49" s="27"/>
      <c r="BV49" s="27"/>
      <c r="BW49" s="27"/>
      <c r="BX49" s="27"/>
      <c r="BY49" s="27"/>
      <c r="BZ49" s="27"/>
      <c r="CA49" s="27"/>
      <c r="CB49" s="27"/>
      <c r="CC49" s="27"/>
      <c r="CD49" s="27"/>
      <c r="CE49" s="27"/>
      <c r="CF49" s="27"/>
      <c r="CG49" s="27"/>
      <c r="CH49" s="27"/>
      <c r="CI49" s="27"/>
      <c r="CJ49" s="27"/>
      <c r="CK49" s="27"/>
      <c r="CL49" s="27"/>
      <c r="CM49" s="27"/>
      <c r="CN49" s="27"/>
      <c r="CO49" s="27"/>
      <c r="CP49" s="27"/>
      <c r="CQ49" s="27"/>
      <c r="CR49" s="27"/>
      <c r="CS49" s="27"/>
      <c r="CT49" s="27"/>
      <c r="CU49" s="27"/>
    </row>
    <row r="50" spans="3:99" x14ac:dyDescent="0.2">
      <c r="C50" s="27"/>
      <c r="D50" s="27"/>
      <c r="E50" s="27"/>
      <c r="F50" s="27"/>
      <c r="G50" s="27"/>
      <c r="H50" s="27"/>
      <c r="I50" s="27"/>
      <c r="J50" s="27"/>
      <c r="K50" s="27"/>
      <c r="L50" s="27"/>
      <c r="M50" s="27"/>
      <c r="N50" s="27"/>
      <c r="O50" s="27"/>
      <c r="P50" s="27"/>
      <c r="Q50" s="27"/>
      <c r="R50" s="27"/>
      <c r="S50" s="27"/>
      <c r="T50" s="27"/>
      <c r="U50" s="27"/>
      <c r="V50" s="27"/>
      <c r="W50" s="27"/>
      <c r="X50" s="27"/>
      <c r="Y50" s="27"/>
      <c r="Z50" s="27"/>
      <c r="AA50" s="27"/>
      <c r="AB50" s="27"/>
      <c r="AC50" s="27"/>
      <c r="AD50" s="27"/>
      <c r="AE50" s="27"/>
      <c r="AF50" s="27"/>
      <c r="AG50" s="27"/>
      <c r="AH50" s="27"/>
      <c r="AI50" s="27"/>
      <c r="AJ50" s="27"/>
      <c r="AK50" s="27"/>
      <c r="AL50" s="27"/>
      <c r="AM50" s="27"/>
      <c r="AN50" s="27"/>
      <c r="AO50" s="27"/>
      <c r="AP50" s="27"/>
      <c r="AQ50" s="27"/>
      <c r="AR50" s="27"/>
      <c r="AS50" s="27"/>
      <c r="AT50" s="27"/>
      <c r="AU50" s="27"/>
      <c r="AV50" s="27"/>
      <c r="AW50" s="27"/>
      <c r="AX50" s="27"/>
      <c r="AY50" s="27"/>
      <c r="AZ50" s="27"/>
      <c r="BA50" s="27"/>
      <c r="BB50" s="27"/>
      <c r="BC50" s="27"/>
      <c r="BD50" s="27"/>
      <c r="BE50" s="27"/>
      <c r="BF50" s="27"/>
      <c r="BG50" s="27"/>
      <c r="BH50" s="27"/>
      <c r="BI50" s="27"/>
      <c r="BJ50" s="27"/>
      <c r="BK50" s="27"/>
      <c r="BL50" s="27"/>
      <c r="BM50" s="27"/>
      <c r="BN50" s="27"/>
      <c r="BO50" s="27"/>
      <c r="BP50" s="27"/>
      <c r="BQ50" s="27"/>
      <c r="BR50" s="27"/>
      <c r="BS50" s="27"/>
      <c r="BT50" s="27"/>
      <c r="BU50" s="27"/>
      <c r="BV50" s="27"/>
      <c r="BW50" s="27"/>
      <c r="BX50" s="27"/>
      <c r="BY50" s="27"/>
      <c r="BZ50" s="27"/>
      <c r="CA50" s="27"/>
      <c r="CB50" s="27"/>
      <c r="CC50" s="27"/>
      <c r="CD50" s="27"/>
      <c r="CE50" s="27"/>
      <c r="CF50" s="27"/>
      <c r="CG50" s="27"/>
      <c r="CH50" s="27"/>
      <c r="CI50" s="27"/>
      <c r="CJ50" s="27"/>
      <c r="CK50" s="27"/>
      <c r="CL50" s="27"/>
      <c r="CM50" s="27"/>
      <c r="CN50" s="27"/>
      <c r="CO50" s="27"/>
      <c r="CP50" s="27"/>
      <c r="CQ50" s="27"/>
      <c r="CR50" s="27"/>
      <c r="CS50" s="27"/>
      <c r="CT50" s="27"/>
      <c r="CU50" s="27"/>
    </row>
    <row r="51" spans="3:99" x14ac:dyDescent="0.2">
      <c r="C51" s="27"/>
      <c r="D51" s="27"/>
      <c r="E51" s="27"/>
      <c r="F51" s="27"/>
      <c r="G51" s="27"/>
      <c r="H51" s="27"/>
      <c r="I51" s="27"/>
      <c r="J51" s="27"/>
      <c r="K51" s="27"/>
      <c r="L51" s="27"/>
      <c r="M51" s="27"/>
      <c r="N51" s="27"/>
      <c r="O51" s="27"/>
      <c r="P51" s="27"/>
      <c r="Q51" s="27"/>
      <c r="R51" s="27"/>
      <c r="S51" s="27"/>
      <c r="T51" s="27"/>
      <c r="U51" s="27"/>
      <c r="V51" s="27"/>
      <c r="W51" s="27"/>
      <c r="X51" s="27"/>
      <c r="Y51" s="27"/>
      <c r="Z51" s="27"/>
      <c r="AA51" s="27"/>
      <c r="AB51" s="27"/>
      <c r="AC51" s="27"/>
      <c r="AD51" s="27"/>
      <c r="AE51" s="27"/>
      <c r="AF51" s="27"/>
      <c r="AG51" s="27"/>
      <c r="AH51" s="27"/>
      <c r="AI51" s="27"/>
      <c r="AJ51" s="27"/>
      <c r="AK51" s="27"/>
      <c r="AL51" s="27"/>
      <c r="AM51" s="27"/>
      <c r="AN51" s="27"/>
      <c r="AO51" s="27"/>
      <c r="AP51" s="27"/>
      <c r="AQ51" s="27"/>
      <c r="AR51" s="27"/>
      <c r="AS51" s="27"/>
      <c r="AT51" s="27"/>
      <c r="AU51" s="27"/>
      <c r="AV51" s="27"/>
      <c r="AW51" s="27"/>
      <c r="AX51" s="27"/>
      <c r="AY51" s="27"/>
      <c r="AZ51" s="27"/>
      <c r="BA51" s="27"/>
      <c r="BB51" s="27"/>
      <c r="BC51" s="27"/>
      <c r="BD51" s="27"/>
      <c r="BE51" s="27"/>
      <c r="BF51" s="27"/>
      <c r="BG51" s="27"/>
      <c r="BH51" s="27"/>
      <c r="BI51" s="27"/>
      <c r="BJ51" s="27"/>
      <c r="BK51" s="27"/>
      <c r="BL51" s="27"/>
      <c r="BM51" s="27"/>
      <c r="BN51" s="27"/>
      <c r="BO51" s="27"/>
      <c r="BP51" s="27"/>
      <c r="BQ51" s="27"/>
      <c r="BR51" s="27"/>
      <c r="BS51" s="27"/>
      <c r="BT51" s="27"/>
      <c r="BU51" s="27"/>
      <c r="BV51" s="27"/>
      <c r="BW51" s="27"/>
      <c r="BX51" s="27"/>
      <c r="BY51" s="27"/>
      <c r="BZ51" s="27"/>
      <c r="CA51" s="27"/>
      <c r="CB51" s="27"/>
      <c r="CC51" s="27"/>
      <c r="CD51" s="27"/>
      <c r="CE51" s="27"/>
      <c r="CF51" s="27"/>
      <c r="CG51" s="27"/>
      <c r="CH51" s="27"/>
      <c r="CI51" s="27"/>
      <c r="CJ51" s="27"/>
      <c r="CK51" s="27"/>
      <c r="CL51" s="27"/>
      <c r="CM51" s="27"/>
      <c r="CN51" s="27"/>
      <c r="CO51" s="27"/>
      <c r="CP51" s="27"/>
      <c r="CQ51" s="27"/>
      <c r="CR51" s="27"/>
      <c r="CS51" s="27"/>
      <c r="CT51" s="27"/>
      <c r="CU51" s="27"/>
    </row>
    <row r="52" spans="3:99" x14ac:dyDescent="0.2">
      <c r="C52" s="27"/>
      <c r="D52" s="27"/>
      <c r="E52" s="27"/>
      <c r="F52" s="27"/>
      <c r="G52" s="27"/>
      <c r="H52" s="27"/>
      <c r="I52" s="27"/>
      <c r="J52" s="27"/>
      <c r="K52" s="27"/>
      <c r="L52" s="27"/>
      <c r="M52" s="27"/>
      <c r="N52" s="27"/>
      <c r="O52" s="27"/>
      <c r="P52" s="27"/>
      <c r="Q52" s="27"/>
      <c r="R52" s="27"/>
      <c r="S52" s="27"/>
      <c r="T52" s="27"/>
      <c r="U52" s="27"/>
      <c r="V52" s="27"/>
      <c r="W52" s="27"/>
      <c r="X52" s="27"/>
      <c r="Y52" s="27"/>
      <c r="Z52" s="27"/>
      <c r="AA52" s="27"/>
      <c r="AB52" s="27"/>
      <c r="AC52" s="27"/>
      <c r="AD52" s="27"/>
      <c r="AE52" s="27"/>
      <c r="AF52" s="27"/>
      <c r="AG52" s="27"/>
      <c r="AH52" s="27"/>
      <c r="AI52" s="27"/>
      <c r="AJ52" s="27"/>
      <c r="AK52" s="27"/>
      <c r="AL52" s="27"/>
      <c r="AM52" s="27"/>
      <c r="AN52" s="27"/>
      <c r="AO52" s="27"/>
      <c r="AP52" s="27"/>
      <c r="AQ52" s="27"/>
      <c r="AR52" s="27"/>
      <c r="AS52" s="27"/>
      <c r="AT52" s="27"/>
      <c r="AU52" s="27"/>
      <c r="AV52" s="27"/>
      <c r="AW52" s="27"/>
      <c r="AX52" s="27"/>
      <c r="AY52" s="27"/>
      <c r="AZ52" s="27"/>
      <c r="BA52" s="27"/>
      <c r="BB52" s="27"/>
      <c r="BC52" s="27"/>
      <c r="BD52" s="27"/>
      <c r="BE52" s="27"/>
      <c r="BF52" s="27"/>
      <c r="BG52" s="27"/>
      <c r="BH52" s="27"/>
      <c r="BI52" s="27"/>
      <c r="BJ52" s="27"/>
      <c r="BK52" s="27"/>
      <c r="BL52" s="27"/>
      <c r="BM52" s="27"/>
      <c r="BN52" s="27"/>
      <c r="BO52" s="27"/>
      <c r="BP52" s="27"/>
      <c r="BQ52" s="27"/>
      <c r="BR52" s="27"/>
      <c r="BS52" s="27"/>
      <c r="BT52" s="27"/>
      <c r="BU52" s="27"/>
      <c r="BV52" s="27"/>
      <c r="BW52" s="27"/>
      <c r="BX52" s="27"/>
      <c r="BY52" s="27"/>
      <c r="BZ52" s="27"/>
      <c r="CA52" s="27"/>
      <c r="CB52" s="27"/>
      <c r="CC52" s="27"/>
      <c r="CD52" s="27"/>
      <c r="CE52" s="27"/>
      <c r="CF52" s="27"/>
      <c r="CG52" s="27"/>
      <c r="CH52" s="27"/>
      <c r="CI52" s="27"/>
      <c r="CJ52" s="27"/>
      <c r="CK52" s="27"/>
      <c r="CL52" s="27"/>
      <c r="CM52" s="27"/>
      <c r="CN52" s="27"/>
      <c r="CO52" s="27"/>
      <c r="CP52" s="27"/>
      <c r="CQ52" s="27"/>
      <c r="CR52" s="27"/>
      <c r="CS52" s="27"/>
      <c r="CT52" s="27"/>
      <c r="CU52" s="27"/>
    </row>
    <row r="53" spans="3:99" x14ac:dyDescent="0.2">
      <c r="C53" s="27"/>
      <c r="D53" s="27"/>
      <c r="E53" s="27"/>
      <c r="F53" s="27"/>
      <c r="G53" s="27"/>
      <c r="H53" s="27"/>
      <c r="I53" s="27"/>
      <c r="J53" s="27"/>
      <c r="K53" s="27"/>
      <c r="L53" s="27"/>
      <c r="M53" s="27"/>
      <c r="N53" s="27"/>
      <c r="O53" s="27"/>
      <c r="P53" s="27"/>
      <c r="Q53" s="27"/>
      <c r="R53" s="27"/>
      <c r="S53" s="27"/>
      <c r="T53" s="27"/>
      <c r="U53" s="27"/>
      <c r="V53" s="27"/>
      <c r="W53" s="27"/>
      <c r="X53" s="27"/>
      <c r="Y53" s="27"/>
      <c r="Z53" s="27"/>
      <c r="AA53" s="27"/>
      <c r="AB53" s="27"/>
      <c r="AC53" s="27"/>
      <c r="AD53" s="27"/>
      <c r="AE53" s="27"/>
      <c r="AF53" s="27"/>
      <c r="AG53" s="27"/>
      <c r="AH53" s="27"/>
      <c r="AI53" s="27"/>
      <c r="AJ53" s="27"/>
      <c r="AK53" s="27"/>
      <c r="AL53" s="27"/>
      <c r="AM53" s="27"/>
      <c r="AN53" s="27"/>
      <c r="AO53" s="27"/>
      <c r="AP53" s="27"/>
      <c r="AQ53" s="27"/>
      <c r="AR53" s="27"/>
      <c r="AS53" s="27"/>
      <c r="AT53" s="27"/>
      <c r="AU53" s="27"/>
      <c r="AV53" s="27"/>
      <c r="AW53" s="27"/>
      <c r="AX53" s="27"/>
      <c r="AY53" s="27"/>
      <c r="AZ53" s="27"/>
      <c r="BA53" s="27"/>
      <c r="BB53" s="27"/>
      <c r="BC53" s="27"/>
      <c r="BD53" s="27"/>
      <c r="BE53" s="27"/>
      <c r="BF53" s="27"/>
      <c r="BG53" s="27"/>
      <c r="BH53" s="27"/>
      <c r="BI53" s="27"/>
      <c r="BJ53" s="27"/>
      <c r="BK53" s="27"/>
      <c r="BL53" s="27"/>
      <c r="BM53" s="27"/>
      <c r="BN53" s="27"/>
      <c r="BO53" s="27"/>
      <c r="BP53" s="27"/>
      <c r="BQ53" s="27"/>
      <c r="BR53" s="27"/>
      <c r="BS53" s="27"/>
      <c r="BT53" s="27"/>
      <c r="BU53" s="27"/>
      <c r="BV53" s="27"/>
      <c r="BW53" s="27"/>
      <c r="BX53" s="27"/>
      <c r="BY53" s="27"/>
      <c r="BZ53" s="27"/>
      <c r="CA53" s="27"/>
      <c r="CB53" s="27"/>
      <c r="CC53" s="27"/>
      <c r="CD53" s="27"/>
      <c r="CE53" s="27"/>
      <c r="CF53" s="27"/>
      <c r="CG53" s="27"/>
      <c r="CH53" s="27"/>
      <c r="CI53" s="27"/>
      <c r="CJ53" s="27"/>
      <c r="CK53" s="27"/>
      <c r="CL53" s="27"/>
      <c r="CM53" s="27"/>
      <c r="CN53" s="27"/>
      <c r="CO53" s="27"/>
      <c r="CP53" s="27"/>
      <c r="CQ53" s="27"/>
      <c r="CR53" s="27"/>
      <c r="CS53" s="27"/>
      <c r="CT53" s="27"/>
      <c r="CU53" s="27"/>
    </row>
    <row r="54" spans="3:99" x14ac:dyDescent="0.2">
      <c r="C54" s="27"/>
      <c r="D54" s="27"/>
      <c r="E54" s="27"/>
      <c r="F54" s="27"/>
      <c r="G54" s="27"/>
      <c r="H54" s="27"/>
      <c r="I54" s="27"/>
      <c r="J54" s="27"/>
      <c r="K54" s="27"/>
      <c r="L54" s="27"/>
      <c r="M54" s="27"/>
      <c r="N54" s="27"/>
      <c r="O54" s="27"/>
      <c r="P54" s="27"/>
      <c r="Q54" s="27"/>
      <c r="R54" s="27"/>
      <c r="S54" s="27"/>
      <c r="T54" s="27"/>
      <c r="U54" s="27"/>
      <c r="V54" s="27"/>
      <c r="W54" s="27"/>
      <c r="X54" s="27"/>
      <c r="Y54" s="27"/>
      <c r="Z54" s="27"/>
      <c r="AA54" s="27"/>
      <c r="AB54" s="27"/>
      <c r="AC54" s="27"/>
      <c r="AD54" s="27"/>
      <c r="AE54" s="27"/>
      <c r="AF54" s="27"/>
      <c r="AG54" s="27"/>
      <c r="AH54" s="27"/>
      <c r="AI54" s="27"/>
      <c r="AJ54" s="27"/>
      <c r="AK54" s="27"/>
      <c r="AL54" s="27"/>
      <c r="AM54" s="27"/>
      <c r="AN54" s="27"/>
      <c r="AO54" s="27"/>
      <c r="AP54" s="27"/>
      <c r="AQ54" s="27"/>
      <c r="AR54" s="27"/>
      <c r="AS54" s="27"/>
      <c r="AT54" s="27"/>
      <c r="AU54" s="27"/>
      <c r="AV54" s="27"/>
      <c r="AW54" s="27"/>
      <c r="AX54" s="27"/>
      <c r="AY54" s="27"/>
      <c r="AZ54" s="27"/>
      <c r="BA54" s="27"/>
      <c r="BB54" s="27"/>
      <c r="BC54" s="27"/>
      <c r="BD54" s="27"/>
      <c r="BE54" s="27"/>
      <c r="BF54" s="27"/>
      <c r="BG54" s="27"/>
      <c r="BH54" s="27"/>
      <c r="BI54" s="27"/>
      <c r="BJ54" s="27"/>
      <c r="BK54" s="27"/>
      <c r="BL54" s="27"/>
      <c r="BM54" s="27"/>
      <c r="BN54" s="27"/>
      <c r="BO54" s="27"/>
      <c r="BP54" s="27"/>
      <c r="BQ54" s="27"/>
      <c r="BR54" s="27"/>
      <c r="BS54" s="27"/>
      <c r="BT54" s="27"/>
      <c r="BU54" s="27"/>
      <c r="BV54" s="27"/>
      <c r="BW54" s="27"/>
      <c r="BX54" s="27"/>
      <c r="BY54" s="27"/>
      <c r="BZ54" s="27"/>
      <c r="CA54" s="27"/>
      <c r="CB54" s="27"/>
      <c r="CC54" s="27"/>
      <c r="CD54" s="27"/>
      <c r="CE54" s="27"/>
      <c r="CF54" s="27"/>
      <c r="CG54" s="27"/>
      <c r="CH54" s="27"/>
      <c r="CI54" s="27"/>
      <c r="CJ54" s="27"/>
      <c r="CK54" s="27"/>
      <c r="CL54" s="27"/>
      <c r="CM54" s="27"/>
      <c r="CN54" s="27"/>
      <c r="CO54" s="27"/>
      <c r="CP54" s="27"/>
      <c r="CQ54" s="27"/>
      <c r="CR54" s="27"/>
      <c r="CS54" s="27"/>
      <c r="CT54" s="27"/>
      <c r="CU54" s="27"/>
    </row>
    <row r="55" spans="3:99" x14ac:dyDescent="0.2">
      <c r="C55" s="27"/>
      <c r="D55" s="27"/>
      <c r="E55" s="27"/>
      <c r="F55" s="27"/>
      <c r="G55" s="27"/>
      <c r="H55" s="27"/>
      <c r="I55" s="27"/>
      <c r="J55" s="27"/>
      <c r="K55" s="27"/>
      <c r="L55" s="27"/>
      <c r="M55" s="27"/>
      <c r="N55" s="27"/>
      <c r="O55" s="27"/>
      <c r="P55" s="27"/>
      <c r="Q55" s="27"/>
      <c r="R55" s="27"/>
      <c r="S55" s="27"/>
      <c r="T55" s="27"/>
      <c r="U55" s="27"/>
      <c r="V55" s="27"/>
      <c r="W55" s="27"/>
      <c r="X55" s="27"/>
      <c r="Y55" s="27"/>
      <c r="Z55" s="27"/>
      <c r="AA55" s="27"/>
      <c r="AB55" s="27"/>
      <c r="AC55" s="27"/>
      <c r="AD55" s="27"/>
      <c r="AE55" s="27"/>
      <c r="AF55" s="27"/>
      <c r="AG55" s="27"/>
      <c r="AH55" s="27"/>
      <c r="AI55" s="27"/>
      <c r="AJ55" s="27"/>
      <c r="AK55" s="27"/>
      <c r="AL55" s="27"/>
      <c r="AM55" s="27"/>
      <c r="AN55" s="27"/>
      <c r="AO55" s="27"/>
      <c r="AP55" s="27"/>
      <c r="AQ55" s="27"/>
      <c r="AR55" s="27"/>
      <c r="AS55" s="27"/>
      <c r="AT55" s="27"/>
      <c r="AU55" s="27"/>
      <c r="AV55" s="27"/>
      <c r="AW55" s="27"/>
      <c r="AX55" s="27"/>
      <c r="AY55" s="27"/>
      <c r="AZ55" s="27"/>
      <c r="BA55" s="27"/>
      <c r="BB55" s="27"/>
      <c r="BC55" s="27"/>
      <c r="BD55" s="27"/>
      <c r="BE55" s="27"/>
      <c r="BF55" s="27"/>
      <c r="BG55" s="27"/>
      <c r="BH55" s="27"/>
      <c r="BI55" s="27"/>
      <c r="BJ55" s="27"/>
      <c r="BK55" s="27"/>
      <c r="BL55" s="27"/>
      <c r="BM55" s="27"/>
      <c r="BN55" s="27"/>
      <c r="BO55" s="27"/>
      <c r="BP55" s="27"/>
      <c r="BQ55" s="27"/>
      <c r="BR55" s="27"/>
      <c r="BS55" s="27"/>
      <c r="BT55" s="27"/>
      <c r="BU55" s="27"/>
      <c r="BV55" s="27"/>
      <c r="BW55" s="27"/>
      <c r="BX55" s="27"/>
      <c r="BY55" s="27"/>
      <c r="BZ55" s="27"/>
      <c r="CA55" s="27"/>
      <c r="CB55" s="27"/>
      <c r="CC55" s="27"/>
      <c r="CD55" s="27"/>
      <c r="CE55" s="27"/>
      <c r="CF55" s="27"/>
      <c r="CG55" s="27"/>
      <c r="CH55" s="27"/>
      <c r="CI55" s="27"/>
      <c r="CJ55" s="27"/>
      <c r="CK55" s="27"/>
      <c r="CL55" s="27"/>
      <c r="CM55" s="27"/>
      <c r="CN55" s="27"/>
      <c r="CO55" s="27"/>
      <c r="CP55" s="27"/>
      <c r="CQ55" s="27"/>
      <c r="CR55" s="27"/>
      <c r="CS55" s="27"/>
      <c r="CT55" s="27"/>
      <c r="CU55" s="27"/>
    </row>
    <row r="56" spans="3:99" x14ac:dyDescent="0.2">
      <c r="C56" s="27"/>
      <c r="D56" s="27"/>
      <c r="E56" s="27"/>
      <c r="F56" s="27"/>
      <c r="G56" s="27"/>
      <c r="H56" s="27"/>
      <c r="I56" s="27"/>
      <c r="J56" s="27"/>
      <c r="K56" s="27"/>
      <c r="L56" s="27"/>
      <c r="M56" s="27"/>
      <c r="N56" s="27"/>
      <c r="O56" s="27"/>
      <c r="P56" s="27"/>
      <c r="Q56" s="27"/>
      <c r="R56" s="27"/>
      <c r="S56" s="27"/>
      <c r="T56" s="27"/>
      <c r="U56" s="27"/>
      <c r="V56" s="27"/>
      <c r="W56" s="27"/>
      <c r="X56" s="27"/>
      <c r="Y56" s="27"/>
      <c r="Z56" s="27"/>
      <c r="AA56" s="27"/>
      <c r="AB56" s="27"/>
      <c r="AC56" s="27"/>
      <c r="AD56" s="27"/>
      <c r="AE56" s="27"/>
      <c r="AF56" s="27"/>
      <c r="AG56" s="27"/>
      <c r="AH56" s="27"/>
      <c r="AI56" s="27"/>
      <c r="AJ56" s="27"/>
      <c r="AK56" s="27"/>
      <c r="AL56" s="27"/>
      <c r="AM56" s="27"/>
      <c r="AN56" s="27"/>
      <c r="AO56" s="27"/>
      <c r="AP56" s="27"/>
      <c r="AQ56" s="27"/>
      <c r="AR56" s="27"/>
      <c r="AS56" s="27"/>
      <c r="AT56" s="27"/>
      <c r="AU56" s="27"/>
      <c r="AV56" s="27"/>
      <c r="AW56" s="27"/>
      <c r="AX56" s="27"/>
      <c r="AY56" s="27"/>
      <c r="AZ56" s="27"/>
      <c r="BA56" s="27"/>
      <c r="BB56" s="27"/>
      <c r="BC56" s="27"/>
      <c r="BD56" s="27"/>
      <c r="BE56" s="27"/>
      <c r="BF56" s="27"/>
      <c r="BG56" s="27"/>
      <c r="BH56" s="27"/>
      <c r="BI56" s="27"/>
      <c r="BJ56" s="27"/>
      <c r="BK56" s="27"/>
      <c r="BL56" s="27"/>
      <c r="BM56" s="27"/>
      <c r="BN56" s="27"/>
      <c r="BO56" s="27"/>
      <c r="BP56" s="27"/>
      <c r="BQ56" s="27"/>
      <c r="BR56" s="27"/>
      <c r="BS56" s="27"/>
      <c r="BT56" s="27"/>
      <c r="BU56" s="27"/>
      <c r="BV56" s="27"/>
      <c r="BW56" s="27"/>
      <c r="BX56" s="27"/>
      <c r="BY56" s="27"/>
      <c r="BZ56" s="27"/>
      <c r="CA56" s="27"/>
      <c r="CB56" s="27"/>
      <c r="CC56" s="27"/>
      <c r="CD56" s="27"/>
      <c r="CE56" s="27"/>
      <c r="CF56" s="27"/>
      <c r="CG56" s="27"/>
      <c r="CH56" s="27"/>
      <c r="CI56" s="27"/>
      <c r="CJ56" s="27"/>
      <c r="CK56" s="27"/>
      <c r="CL56" s="27"/>
      <c r="CM56" s="27"/>
      <c r="CN56" s="27"/>
      <c r="CO56" s="27"/>
      <c r="CP56" s="27"/>
      <c r="CQ56" s="27"/>
      <c r="CR56" s="27"/>
      <c r="CS56" s="27"/>
      <c r="CT56" s="27"/>
      <c r="CU56" s="27"/>
    </row>
    <row r="57" spans="3:99" x14ac:dyDescent="0.2">
      <c r="C57" s="27"/>
      <c r="D57" s="27"/>
      <c r="E57" s="27"/>
      <c r="F57" s="27"/>
      <c r="G57" s="27"/>
      <c r="H57" s="27"/>
      <c r="I57" s="27"/>
      <c r="J57" s="27"/>
      <c r="K57" s="27"/>
      <c r="L57" s="27"/>
      <c r="M57" s="27"/>
      <c r="N57" s="27"/>
      <c r="O57" s="27"/>
      <c r="P57" s="27"/>
      <c r="Q57" s="27"/>
      <c r="R57" s="27"/>
      <c r="S57" s="27"/>
      <c r="T57" s="27"/>
      <c r="U57" s="27"/>
      <c r="V57" s="27"/>
      <c r="W57" s="27"/>
      <c r="X57" s="27"/>
      <c r="Y57" s="27"/>
      <c r="Z57" s="27"/>
      <c r="AA57" s="27"/>
      <c r="AB57" s="27"/>
      <c r="AC57" s="27"/>
      <c r="AD57" s="27"/>
      <c r="AE57" s="27"/>
      <c r="AF57" s="27"/>
      <c r="AG57" s="27"/>
      <c r="AH57" s="27"/>
      <c r="AI57" s="27"/>
      <c r="AJ57" s="27"/>
      <c r="AK57" s="27"/>
      <c r="AL57" s="27"/>
      <c r="AM57" s="27"/>
      <c r="AN57" s="27"/>
      <c r="AO57" s="27"/>
      <c r="AP57" s="27"/>
      <c r="AQ57" s="27"/>
      <c r="AR57" s="27"/>
      <c r="AS57" s="27"/>
      <c r="AT57" s="27"/>
      <c r="AU57" s="27"/>
      <c r="AV57" s="27"/>
      <c r="AW57" s="27"/>
      <c r="AX57" s="27"/>
      <c r="AY57" s="27"/>
      <c r="AZ57" s="27"/>
      <c r="BA57" s="27"/>
      <c r="BB57" s="27"/>
      <c r="BC57" s="27"/>
      <c r="BD57" s="27"/>
      <c r="BE57" s="27"/>
      <c r="BF57" s="27"/>
      <c r="BG57" s="27"/>
      <c r="BH57" s="27"/>
      <c r="BI57" s="27"/>
      <c r="BJ57" s="27"/>
      <c r="BK57" s="27"/>
      <c r="BL57" s="27"/>
      <c r="BM57" s="27"/>
      <c r="BN57" s="27"/>
      <c r="BO57" s="27"/>
      <c r="BP57" s="27"/>
      <c r="BQ57" s="27"/>
      <c r="BR57" s="27"/>
      <c r="BS57" s="27"/>
      <c r="BT57" s="27"/>
      <c r="BU57" s="27"/>
      <c r="BV57" s="27"/>
      <c r="BW57" s="27"/>
      <c r="BX57" s="27"/>
      <c r="BY57" s="27"/>
      <c r="BZ57" s="27"/>
      <c r="CA57" s="27"/>
      <c r="CB57" s="27"/>
      <c r="CC57" s="27"/>
      <c r="CD57" s="27"/>
      <c r="CE57" s="27"/>
      <c r="CF57" s="27"/>
      <c r="CG57" s="27"/>
      <c r="CH57" s="27"/>
      <c r="CI57" s="27"/>
      <c r="CJ57" s="27"/>
      <c r="CK57" s="27"/>
      <c r="CL57" s="27"/>
      <c r="CM57" s="27"/>
      <c r="CN57" s="27"/>
      <c r="CO57" s="27"/>
      <c r="CP57" s="27"/>
      <c r="CQ57" s="27"/>
      <c r="CR57" s="27"/>
      <c r="CS57" s="27"/>
      <c r="CT57" s="27"/>
      <c r="CU57" s="27"/>
    </row>
    <row r="58" spans="3:99" x14ac:dyDescent="0.2">
      <c r="C58" s="27"/>
      <c r="D58" s="27"/>
      <c r="E58" s="27"/>
      <c r="F58" s="27"/>
      <c r="G58" s="27"/>
      <c r="H58" s="27"/>
      <c r="I58" s="27"/>
      <c r="J58" s="27"/>
      <c r="K58" s="27"/>
      <c r="L58" s="27"/>
      <c r="M58" s="27"/>
      <c r="N58" s="27"/>
      <c r="O58" s="27"/>
      <c r="P58" s="27"/>
      <c r="Q58" s="27"/>
      <c r="R58" s="27"/>
      <c r="S58" s="27"/>
      <c r="T58" s="27"/>
      <c r="U58" s="27"/>
      <c r="V58" s="27"/>
      <c r="W58" s="27"/>
      <c r="X58" s="27"/>
      <c r="Y58" s="27"/>
      <c r="Z58" s="27"/>
      <c r="AA58" s="27"/>
      <c r="AB58" s="27"/>
      <c r="AC58" s="27"/>
      <c r="AD58" s="27"/>
      <c r="AE58" s="27"/>
      <c r="AF58" s="27"/>
      <c r="AG58" s="27"/>
      <c r="AH58" s="27"/>
      <c r="AI58" s="27"/>
      <c r="AJ58" s="27"/>
      <c r="AK58" s="27"/>
      <c r="AL58" s="27"/>
      <c r="AM58" s="27"/>
      <c r="AN58" s="27"/>
      <c r="AO58" s="27"/>
      <c r="AP58" s="27"/>
      <c r="AQ58" s="27"/>
      <c r="AR58" s="27"/>
      <c r="AS58" s="27"/>
      <c r="AT58" s="27"/>
      <c r="AU58" s="27"/>
      <c r="AV58" s="27"/>
      <c r="AW58" s="27"/>
      <c r="AX58" s="27"/>
      <c r="AY58" s="27"/>
      <c r="AZ58" s="27"/>
      <c r="BA58" s="27"/>
      <c r="BB58" s="27"/>
      <c r="BC58" s="27"/>
      <c r="BD58" s="27"/>
      <c r="BE58" s="27"/>
      <c r="BF58" s="27"/>
      <c r="BG58" s="27"/>
      <c r="BH58" s="27"/>
      <c r="BI58" s="27"/>
      <c r="BJ58" s="27"/>
      <c r="BK58" s="27"/>
      <c r="BL58" s="27"/>
      <c r="BM58" s="27"/>
      <c r="BN58" s="27"/>
      <c r="BO58" s="27"/>
      <c r="BP58" s="27"/>
      <c r="BQ58" s="27"/>
      <c r="BR58" s="27"/>
      <c r="BS58" s="27"/>
      <c r="BT58" s="27"/>
      <c r="BU58" s="27"/>
      <c r="BV58" s="27"/>
      <c r="BW58" s="27"/>
      <c r="BX58" s="27"/>
      <c r="BY58" s="27"/>
      <c r="BZ58" s="27"/>
      <c r="CA58" s="27"/>
      <c r="CB58" s="27"/>
      <c r="CC58" s="27"/>
      <c r="CD58" s="27"/>
      <c r="CE58" s="27"/>
      <c r="CF58" s="27"/>
      <c r="CG58" s="27"/>
      <c r="CH58" s="27"/>
      <c r="CI58" s="27"/>
      <c r="CJ58" s="27"/>
      <c r="CK58" s="27"/>
      <c r="CL58" s="27"/>
      <c r="CM58" s="27"/>
      <c r="CN58" s="27"/>
      <c r="CO58" s="27"/>
      <c r="CP58" s="27"/>
      <c r="CQ58" s="27"/>
      <c r="CR58" s="27"/>
      <c r="CS58" s="27"/>
      <c r="CT58" s="27"/>
      <c r="CU58" s="27"/>
    </row>
    <row r="59" spans="3:99" x14ac:dyDescent="0.2">
      <c r="C59" s="27"/>
      <c r="D59" s="27"/>
      <c r="E59" s="27"/>
      <c r="F59" s="27"/>
      <c r="G59" s="27"/>
      <c r="H59" s="27"/>
      <c r="I59" s="27"/>
      <c r="J59" s="27"/>
      <c r="K59" s="27"/>
      <c r="L59" s="27"/>
      <c r="M59" s="27"/>
      <c r="N59" s="27"/>
      <c r="O59" s="27"/>
      <c r="P59" s="27"/>
      <c r="Q59" s="27"/>
      <c r="R59" s="27"/>
      <c r="S59" s="27"/>
      <c r="T59" s="27"/>
      <c r="U59" s="27"/>
      <c r="V59" s="27"/>
      <c r="W59" s="27"/>
      <c r="X59" s="27"/>
      <c r="Y59" s="27"/>
      <c r="Z59" s="27"/>
      <c r="AA59" s="27"/>
      <c r="AB59" s="27"/>
      <c r="AC59" s="27"/>
      <c r="AD59" s="27"/>
      <c r="AE59" s="27"/>
      <c r="AF59" s="27"/>
      <c r="AG59" s="27"/>
      <c r="AH59" s="27"/>
      <c r="AI59" s="27"/>
      <c r="AJ59" s="27"/>
      <c r="AK59" s="27"/>
      <c r="AL59" s="27"/>
      <c r="AM59" s="27"/>
      <c r="AN59" s="27"/>
      <c r="AO59" s="27"/>
      <c r="AP59" s="27"/>
      <c r="AQ59" s="27"/>
      <c r="AR59" s="27"/>
      <c r="AS59" s="27"/>
      <c r="AT59" s="27"/>
      <c r="AU59" s="27"/>
      <c r="AV59" s="27"/>
      <c r="AW59" s="27"/>
      <c r="AX59" s="27"/>
      <c r="AY59" s="27"/>
      <c r="AZ59" s="27"/>
      <c r="BA59" s="27"/>
      <c r="BB59" s="27"/>
      <c r="BC59" s="27"/>
      <c r="BD59" s="27"/>
      <c r="BE59" s="27"/>
      <c r="BF59" s="27"/>
      <c r="BG59" s="27"/>
      <c r="BH59" s="27"/>
      <c r="BI59" s="27"/>
      <c r="BJ59" s="27"/>
      <c r="BK59" s="27"/>
      <c r="BL59" s="27"/>
      <c r="BM59" s="27"/>
      <c r="BN59" s="27"/>
      <c r="BO59" s="27"/>
      <c r="BP59" s="27"/>
      <c r="BQ59" s="27"/>
      <c r="BR59" s="27"/>
      <c r="BS59" s="27"/>
      <c r="BT59" s="27"/>
      <c r="BU59" s="27"/>
      <c r="BV59" s="27"/>
      <c r="BW59" s="27"/>
      <c r="BX59" s="27"/>
      <c r="BY59" s="27"/>
      <c r="BZ59" s="27"/>
      <c r="CA59" s="27"/>
      <c r="CB59" s="27"/>
      <c r="CC59" s="27"/>
      <c r="CD59" s="27"/>
      <c r="CE59" s="27"/>
      <c r="CF59" s="27"/>
      <c r="CG59" s="27"/>
      <c r="CH59" s="27"/>
      <c r="CI59" s="27"/>
      <c r="CJ59" s="27"/>
      <c r="CK59" s="27"/>
      <c r="CL59" s="27"/>
      <c r="CM59" s="27"/>
      <c r="CN59" s="27"/>
      <c r="CO59" s="27"/>
      <c r="CP59" s="27"/>
      <c r="CQ59" s="27"/>
      <c r="CR59" s="27"/>
      <c r="CS59" s="27"/>
      <c r="CT59" s="27"/>
      <c r="CU59" s="27"/>
    </row>
    <row r="60" spans="3:99" x14ac:dyDescent="0.2">
      <c r="C60" s="27"/>
      <c r="D60" s="27"/>
      <c r="E60" s="27"/>
      <c r="F60" s="27"/>
      <c r="G60" s="27"/>
      <c r="H60" s="27"/>
      <c r="I60" s="27"/>
      <c r="J60" s="27"/>
      <c r="K60" s="27"/>
      <c r="L60" s="27"/>
      <c r="M60" s="27"/>
      <c r="N60" s="27"/>
      <c r="O60" s="27"/>
      <c r="P60" s="27"/>
      <c r="Q60" s="27"/>
      <c r="R60" s="27"/>
      <c r="S60" s="27"/>
      <c r="T60" s="27"/>
      <c r="U60" s="27"/>
      <c r="V60" s="27"/>
      <c r="W60" s="27"/>
      <c r="X60" s="27"/>
      <c r="Y60" s="27"/>
      <c r="Z60" s="27"/>
      <c r="AA60" s="27"/>
      <c r="AB60" s="27"/>
      <c r="AC60" s="27"/>
      <c r="AD60" s="27"/>
      <c r="AE60" s="27"/>
      <c r="AF60" s="27"/>
      <c r="AG60" s="27"/>
      <c r="AH60" s="27"/>
      <c r="AI60" s="27"/>
      <c r="AJ60" s="27"/>
      <c r="AK60" s="27"/>
      <c r="AL60" s="27"/>
      <c r="AM60" s="27"/>
      <c r="AN60" s="27"/>
      <c r="AO60" s="27"/>
      <c r="AP60" s="27"/>
      <c r="AQ60" s="27"/>
      <c r="AR60" s="27"/>
      <c r="AS60" s="27"/>
      <c r="AT60" s="27"/>
      <c r="AU60" s="27"/>
      <c r="AV60" s="27"/>
      <c r="AW60" s="27"/>
      <c r="AX60" s="27"/>
      <c r="AY60" s="27"/>
      <c r="AZ60" s="27"/>
      <c r="BA60" s="27"/>
      <c r="BB60" s="27"/>
      <c r="BC60" s="27"/>
      <c r="BD60" s="27"/>
      <c r="BE60" s="27"/>
      <c r="BF60" s="27"/>
      <c r="BG60" s="27"/>
      <c r="BH60" s="27"/>
      <c r="BI60" s="27"/>
      <c r="BJ60" s="27"/>
      <c r="BK60" s="27"/>
      <c r="BL60" s="27"/>
      <c r="BM60" s="27"/>
      <c r="BN60" s="27"/>
      <c r="BO60" s="27"/>
      <c r="BP60" s="27"/>
      <c r="BQ60" s="27"/>
      <c r="BR60" s="27"/>
      <c r="BS60" s="27"/>
      <c r="BT60" s="27"/>
      <c r="BU60" s="27"/>
      <c r="BV60" s="27"/>
      <c r="BW60" s="27"/>
      <c r="BX60" s="27"/>
      <c r="BY60" s="27"/>
      <c r="BZ60" s="27"/>
      <c r="CA60" s="27"/>
      <c r="CB60" s="27"/>
      <c r="CC60" s="27"/>
      <c r="CD60" s="27"/>
      <c r="CE60" s="27"/>
      <c r="CF60" s="27"/>
      <c r="CG60" s="27"/>
      <c r="CH60" s="27"/>
      <c r="CI60" s="27"/>
      <c r="CJ60" s="27"/>
      <c r="CK60" s="27"/>
      <c r="CL60" s="27"/>
      <c r="CM60" s="27"/>
      <c r="CN60" s="27"/>
      <c r="CO60" s="27"/>
      <c r="CP60" s="27"/>
      <c r="CQ60" s="27"/>
      <c r="CR60" s="27"/>
      <c r="CS60" s="27"/>
      <c r="CT60" s="27"/>
      <c r="CU60" s="27"/>
    </row>
    <row r="61" spans="3:99" x14ac:dyDescent="0.2">
      <c r="C61" s="27"/>
      <c r="D61" s="27"/>
      <c r="E61" s="27"/>
      <c r="F61" s="27"/>
      <c r="G61" s="27"/>
      <c r="H61" s="27"/>
      <c r="I61" s="27"/>
      <c r="J61" s="27"/>
      <c r="K61" s="27"/>
      <c r="L61" s="27"/>
      <c r="M61" s="27"/>
      <c r="N61" s="27"/>
      <c r="O61" s="27"/>
      <c r="P61" s="27"/>
      <c r="Q61" s="27"/>
      <c r="R61" s="27"/>
      <c r="S61" s="27"/>
      <c r="T61" s="27"/>
      <c r="U61" s="27"/>
      <c r="V61" s="27"/>
      <c r="W61" s="27"/>
      <c r="X61" s="27"/>
      <c r="Y61" s="27"/>
      <c r="Z61" s="27"/>
      <c r="AA61" s="27"/>
      <c r="AB61" s="27"/>
      <c r="AC61" s="27"/>
      <c r="AD61" s="27"/>
      <c r="AE61" s="27"/>
      <c r="AF61" s="27"/>
      <c r="AG61" s="27"/>
      <c r="AH61" s="27"/>
      <c r="AI61" s="27"/>
      <c r="AJ61" s="27"/>
      <c r="AK61" s="27"/>
      <c r="AL61" s="27"/>
      <c r="AM61" s="27"/>
      <c r="AN61" s="27"/>
      <c r="AO61" s="27"/>
      <c r="AP61" s="27"/>
      <c r="AQ61" s="27"/>
      <c r="AR61" s="27"/>
      <c r="AS61" s="27"/>
      <c r="AT61" s="27"/>
      <c r="AU61" s="27"/>
      <c r="AV61" s="27"/>
      <c r="AW61" s="27"/>
      <c r="AX61" s="27"/>
      <c r="AY61" s="27"/>
      <c r="AZ61" s="27"/>
      <c r="BA61" s="27"/>
      <c r="BB61" s="27"/>
      <c r="BC61" s="27"/>
      <c r="BD61" s="27"/>
      <c r="BE61" s="27"/>
      <c r="BF61" s="27"/>
      <c r="BG61" s="27"/>
      <c r="BH61" s="27"/>
      <c r="BI61" s="27"/>
      <c r="BJ61" s="27"/>
      <c r="BK61" s="27"/>
      <c r="BL61" s="27"/>
      <c r="BM61" s="27"/>
      <c r="BN61" s="27"/>
      <c r="BO61" s="27"/>
      <c r="BP61" s="27"/>
      <c r="BQ61" s="27"/>
      <c r="BR61" s="27"/>
      <c r="BS61" s="27"/>
      <c r="BT61" s="27"/>
      <c r="BU61" s="27"/>
      <c r="BV61" s="27"/>
      <c r="BW61" s="27"/>
      <c r="BX61" s="27"/>
      <c r="BY61" s="27"/>
      <c r="BZ61" s="27"/>
      <c r="CA61" s="27"/>
      <c r="CB61" s="27"/>
      <c r="CC61" s="27"/>
      <c r="CD61" s="27"/>
      <c r="CE61" s="27"/>
      <c r="CF61" s="27"/>
      <c r="CG61" s="27"/>
      <c r="CH61" s="27"/>
      <c r="CI61" s="27"/>
      <c r="CJ61" s="27"/>
      <c r="CK61" s="27"/>
      <c r="CL61" s="27"/>
      <c r="CM61" s="27"/>
      <c r="CN61" s="27"/>
      <c r="CO61" s="27"/>
      <c r="CP61" s="27"/>
      <c r="CQ61" s="27"/>
      <c r="CR61" s="27"/>
      <c r="CS61" s="27"/>
      <c r="CT61" s="27"/>
      <c r="CU61" s="27"/>
    </row>
    <row r="62" spans="3:99" x14ac:dyDescent="0.2">
      <c r="C62" s="27"/>
      <c r="D62" s="27"/>
      <c r="E62" s="27"/>
      <c r="F62" s="27"/>
      <c r="G62" s="27"/>
      <c r="H62" s="27"/>
      <c r="I62" s="27"/>
      <c r="J62" s="27"/>
      <c r="K62" s="27"/>
      <c r="L62" s="27"/>
      <c r="M62" s="27"/>
      <c r="N62" s="27"/>
      <c r="O62" s="27"/>
      <c r="P62" s="27"/>
      <c r="Q62" s="27"/>
      <c r="R62" s="27"/>
      <c r="S62" s="27"/>
      <c r="T62" s="27"/>
      <c r="U62" s="27"/>
      <c r="V62" s="27"/>
      <c r="W62" s="27"/>
      <c r="X62" s="27"/>
      <c r="Y62" s="27"/>
      <c r="Z62" s="27"/>
      <c r="AA62" s="27"/>
      <c r="AB62" s="27"/>
      <c r="AC62" s="27"/>
      <c r="AD62" s="27"/>
      <c r="AE62" s="27"/>
      <c r="AF62" s="27"/>
      <c r="AG62" s="27"/>
      <c r="AH62" s="27"/>
      <c r="AI62" s="27"/>
      <c r="AJ62" s="27"/>
      <c r="AK62" s="27"/>
      <c r="AL62" s="27"/>
      <c r="AM62" s="27"/>
      <c r="AN62" s="27"/>
      <c r="AO62" s="27"/>
      <c r="AP62" s="27"/>
      <c r="AQ62" s="27"/>
      <c r="AR62" s="27"/>
      <c r="AS62" s="27"/>
      <c r="AT62" s="27"/>
      <c r="AU62" s="27"/>
      <c r="AV62" s="27"/>
      <c r="AW62" s="27"/>
      <c r="AX62" s="27"/>
      <c r="AY62" s="27"/>
      <c r="AZ62" s="27"/>
      <c r="BA62" s="27"/>
      <c r="BB62" s="27"/>
      <c r="BC62" s="27"/>
      <c r="BD62" s="27"/>
      <c r="BE62" s="27"/>
      <c r="BF62" s="27"/>
      <c r="BG62" s="27"/>
      <c r="BH62" s="27"/>
      <c r="BI62" s="27"/>
      <c r="BJ62" s="27"/>
      <c r="BK62" s="27"/>
      <c r="BL62" s="27"/>
      <c r="BM62" s="27"/>
      <c r="BN62" s="27"/>
      <c r="BO62" s="27"/>
      <c r="BP62" s="27"/>
      <c r="BQ62" s="27"/>
      <c r="BR62" s="27"/>
      <c r="BS62" s="27"/>
      <c r="BT62" s="27"/>
      <c r="BU62" s="27"/>
      <c r="BV62" s="27"/>
      <c r="BW62" s="27"/>
      <c r="BX62" s="27"/>
      <c r="BY62" s="27"/>
      <c r="BZ62" s="27"/>
      <c r="CA62" s="27"/>
      <c r="CB62" s="27"/>
      <c r="CC62" s="27"/>
      <c r="CD62" s="27"/>
      <c r="CE62" s="27"/>
      <c r="CF62" s="27"/>
      <c r="CG62" s="27"/>
      <c r="CH62" s="27"/>
      <c r="CI62" s="27"/>
      <c r="CJ62" s="27"/>
      <c r="CK62" s="27"/>
      <c r="CL62" s="27"/>
      <c r="CM62" s="27"/>
      <c r="CN62" s="27"/>
      <c r="CO62" s="27"/>
      <c r="CP62" s="27"/>
      <c r="CQ62" s="27"/>
      <c r="CR62" s="27"/>
      <c r="CS62" s="27"/>
      <c r="CT62" s="27"/>
      <c r="CU62" s="27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F39D3-9DE6-D743-9A99-738AE0A33A77}">
  <dimension ref="A1:CV20"/>
  <sheetViews>
    <sheetView tabSelected="1" workbookViewId="0">
      <selection activeCell="D3" sqref="D3"/>
    </sheetView>
  </sheetViews>
  <sheetFormatPr defaultColWidth="11" defaultRowHeight="15.75" x14ac:dyDescent="0.25"/>
  <cols>
    <col min="2" max="2" width="10.875" style="4"/>
    <col min="3" max="4" width="11.875" bestFit="1" customWidth="1"/>
  </cols>
  <sheetData>
    <row r="1" spans="1:100" x14ac:dyDescent="0.25">
      <c r="B1" t="s">
        <v>4</v>
      </c>
      <c r="C1" s="9">
        <v>0</v>
      </c>
      <c r="D1" s="9">
        <v>14.999833333333333</v>
      </c>
      <c r="E1" s="9">
        <v>29.999833333333335</v>
      </c>
      <c r="F1" s="9">
        <v>44.999833333333328</v>
      </c>
      <c r="G1" s="9">
        <v>59.999833333333328</v>
      </c>
      <c r="H1" s="9">
        <v>74.999833333333328</v>
      </c>
      <c r="I1" s="9">
        <v>89.999833333333328</v>
      </c>
      <c r="J1" s="9">
        <v>104.99983333333333</v>
      </c>
      <c r="K1" s="9">
        <v>119.99983333333333</v>
      </c>
      <c r="L1" s="9">
        <v>134.99983333333333</v>
      </c>
      <c r="M1" s="9">
        <v>149.99983333333333</v>
      </c>
      <c r="N1" s="9">
        <v>164.99983333333333</v>
      </c>
      <c r="O1" s="9">
        <v>179.99983333333333</v>
      </c>
      <c r="P1" s="9">
        <v>194.99983333333333</v>
      </c>
      <c r="Q1" s="9">
        <v>209.99983333333333</v>
      </c>
      <c r="R1" s="9">
        <v>224.99983333333333</v>
      </c>
      <c r="S1" s="9">
        <v>239.99983333333333</v>
      </c>
      <c r="T1" s="9">
        <v>254.99983333333333</v>
      </c>
      <c r="U1" s="9">
        <v>269.99983333333336</v>
      </c>
      <c r="V1" s="9">
        <v>284.99983333333336</v>
      </c>
      <c r="W1" s="9">
        <v>299.99983333333336</v>
      </c>
      <c r="X1" s="9">
        <v>314.99983333333336</v>
      </c>
      <c r="Y1" s="9">
        <v>329.99983333333336</v>
      </c>
      <c r="Z1" s="9">
        <v>344.99983333333336</v>
      </c>
      <c r="AA1" s="9">
        <v>359.99983333333336</v>
      </c>
      <c r="AB1" s="9">
        <v>374.99983333333336</v>
      </c>
      <c r="AC1" s="9">
        <v>389.99983333333336</v>
      </c>
      <c r="AD1" s="9">
        <v>404.99983333333336</v>
      </c>
      <c r="AE1" s="9">
        <v>419.99983333333336</v>
      </c>
      <c r="AF1" s="9">
        <v>434.99983333333336</v>
      </c>
      <c r="AG1" s="9">
        <v>449.99983333333336</v>
      </c>
      <c r="AH1" s="9">
        <v>464.99983333333336</v>
      </c>
      <c r="AI1" s="9">
        <v>479.99983333333336</v>
      </c>
      <c r="AJ1" s="9">
        <v>494.99983333333336</v>
      </c>
      <c r="AK1" s="9">
        <v>509.99983333333336</v>
      </c>
      <c r="AL1" s="9">
        <v>524.99983333333341</v>
      </c>
      <c r="AM1" s="9">
        <v>539.99983333333341</v>
      </c>
      <c r="AN1" s="9">
        <v>554.9998333333333</v>
      </c>
      <c r="AO1" s="9">
        <v>569.9998333333333</v>
      </c>
      <c r="AP1" s="9">
        <v>584.9998333333333</v>
      </c>
      <c r="AQ1" s="9">
        <v>599.9998333333333</v>
      </c>
      <c r="AR1" s="9">
        <v>614.9998333333333</v>
      </c>
      <c r="AS1" s="9">
        <v>629.9998333333333</v>
      </c>
      <c r="AT1" s="9">
        <v>644.9998333333333</v>
      </c>
      <c r="AU1" s="9">
        <v>659.9998333333333</v>
      </c>
      <c r="AV1" s="9">
        <v>674.9998333333333</v>
      </c>
      <c r="AW1" s="9">
        <v>689.9998333333333</v>
      </c>
      <c r="AX1" s="9">
        <v>704.9998333333333</v>
      </c>
      <c r="AY1" s="9">
        <v>719.9998333333333</v>
      </c>
      <c r="AZ1" s="9">
        <v>734.9998333333333</v>
      </c>
      <c r="BA1" s="9">
        <v>749.9998333333333</v>
      </c>
      <c r="BB1" s="9">
        <v>764.9998333333333</v>
      </c>
      <c r="BC1" s="9">
        <v>779.9998333333333</v>
      </c>
      <c r="BD1" s="9">
        <v>795</v>
      </c>
      <c r="BE1" s="9">
        <v>809.9998333333333</v>
      </c>
      <c r="BF1" s="9">
        <v>825</v>
      </c>
      <c r="BG1" s="9">
        <v>839.9998333333333</v>
      </c>
      <c r="BH1" s="9">
        <v>854.9998333333333</v>
      </c>
      <c r="BI1" s="9">
        <v>869.9998333333333</v>
      </c>
      <c r="BJ1" s="9">
        <v>884.9998333333333</v>
      </c>
      <c r="BK1" s="9">
        <v>899.9998333333333</v>
      </c>
      <c r="BL1" s="9">
        <v>914.9998333333333</v>
      </c>
      <c r="BM1" s="9">
        <v>929.9998333333333</v>
      </c>
      <c r="BN1" s="9">
        <v>944.9998333333333</v>
      </c>
      <c r="BO1" s="9">
        <v>959.9998333333333</v>
      </c>
      <c r="BP1" s="9">
        <v>974.9998333333333</v>
      </c>
      <c r="BQ1" s="9">
        <v>990</v>
      </c>
      <c r="BR1" s="9">
        <v>1004.9998333333333</v>
      </c>
      <c r="BS1" s="9">
        <v>1019.9998333333333</v>
      </c>
      <c r="BT1" s="9">
        <v>1034.9998333333333</v>
      </c>
      <c r="BU1" s="9">
        <v>1049.9998333333333</v>
      </c>
      <c r="BV1" s="9">
        <v>1064.9998333333333</v>
      </c>
      <c r="BW1" s="9">
        <v>1080</v>
      </c>
      <c r="BX1" s="9">
        <v>1094.9998333333335</v>
      </c>
      <c r="BY1" s="9">
        <v>1109.9998333333335</v>
      </c>
      <c r="BZ1" s="9">
        <v>1124.9998333333335</v>
      </c>
      <c r="CA1" s="9">
        <v>1139.9998333333335</v>
      </c>
      <c r="CB1" s="9">
        <v>1154.9998333333335</v>
      </c>
      <c r="CC1" s="9">
        <v>1169.9998333333335</v>
      </c>
      <c r="CD1" s="9">
        <v>1184.9998333333335</v>
      </c>
      <c r="CE1" s="9">
        <v>1199.9998333333335</v>
      </c>
      <c r="CF1" s="9">
        <v>1214.9998333333335</v>
      </c>
      <c r="CG1" s="9">
        <v>1229.9998333333335</v>
      </c>
      <c r="CH1" s="9">
        <v>1244.9998333333335</v>
      </c>
      <c r="CI1" s="9">
        <v>1259.9998333333335</v>
      </c>
      <c r="CJ1" s="9">
        <v>1274.9998333333335</v>
      </c>
      <c r="CK1" s="9">
        <v>1289.9998333333335</v>
      </c>
      <c r="CL1" s="9">
        <v>1304.9998333333335</v>
      </c>
      <c r="CM1" s="9">
        <v>1319.9998333333335</v>
      </c>
      <c r="CN1" s="9">
        <v>1334.9998333333335</v>
      </c>
      <c r="CO1" s="9">
        <v>1349.9998333333335</v>
      </c>
      <c r="CP1" s="9">
        <v>1364.9998333333335</v>
      </c>
      <c r="CQ1" s="9">
        <v>1379.9998333333335</v>
      </c>
      <c r="CR1" s="9">
        <v>1394.9998333333335</v>
      </c>
      <c r="CS1" s="9">
        <v>1409.9998333333335</v>
      </c>
      <c r="CT1" s="9">
        <v>1424.9998333333335</v>
      </c>
      <c r="CU1" s="9">
        <v>1439.9998333333335</v>
      </c>
      <c r="CV1">
        <v>0</v>
      </c>
    </row>
    <row r="2" spans="1:100" x14ac:dyDescent="0.25">
      <c r="A2" s="23">
        <v>1</v>
      </c>
      <c r="B2" s="13" t="s">
        <v>10</v>
      </c>
      <c r="C2">
        <f>('Average ∆Abs550'!C4/(24161*0.6232))*(0.2*(10^-3))*(10^6)</f>
        <v>0</v>
      </c>
      <c r="D2">
        <f>(('Average ∆Abs550'!D4)/(24161*0.6232))*(0.2*(10^-3))*(10^6)</f>
        <v>1.852056602816894E-3</v>
      </c>
      <c r="E2">
        <f>('Average ∆Abs550'!E4/(24161*0.6232))*(0.2*(10^-3))*(10^6)</f>
        <v>3.7926648003178379E-3</v>
      </c>
      <c r="F2">
        <f>('Average ∆Abs550'!F4/(24161*0.6232))*(0.2*(10^-3))*(10^6)</f>
        <v>3.4938031682591702E-3</v>
      </c>
      <c r="G2">
        <f>('Average ∆Abs550'!G4/(24161*0.6232))*(0.2*(10^-3))*(10^6)</f>
        <v>3.3204634216651438E-3</v>
      </c>
      <c r="H2">
        <f>('Average ∆Abs550'!H4/(24161*0.6232))*(0.2*(10^-3))*(10^6)</f>
        <v>3.1736891534763318E-3</v>
      </c>
      <c r="I2">
        <f>('Average ∆Abs550'!I4/(24161*0.6232))*(0.2*(10^-3))*(10^6)</f>
        <v>3.2613552322135401E-3</v>
      </c>
      <c r="J2">
        <f>('Average ∆Abs550'!J4/(24161*0.6232))*(0.2*(10^-3))*(10^6)</f>
        <v>3.3642964610337478E-3</v>
      </c>
      <c r="K2">
        <f>('Average ∆Abs550'!K4/(24161*0.6232))*(0.2*(10^-3))*(10^6)</f>
        <v>3.3941826242396144E-3</v>
      </c>
      <c r="L2">
        <f>('Average ∆Abs550'!L4/(24161*0.6232))*(0.2*(10^-3))*(10^6)</f>
        <v>3.4592680463323903E-3</v>
      </c>
      <c r="M2">
        <f>('Average ∆Abs550'!M4/(24161*0.6232))*(0.2*(10^-3))*(10^6)</f>
        <v>3.5768202882754665E-3</v>
      </c>
      <c r="N2">
        <f>('Average ∆Abs550'!N4/(24161*0.6232))*(0.2*(10^-3))*(10^6)</f>
        <v>3.6093629993218549E-3</v>
      </c>
      <c r="O2">
        <f>('Average ∆Abs550'!O4/(24161*0.6232))*(0.2*(10^-3))*(10^6)</f>
        <v>3.6717918735741095E-3</v>
      </c>
      <c r="P2">
        <f>('Average ∆Abs550'!P4/(24161*0.6232))*(0.2*(10^-3))*(10^6)</f>
        <v>3.6870670236571084E-3</v>
      </c>
      <c r="Q2">
        <f>('Average ∆Abs550'!Q4/(24161*0.6232))*(0.2*(10^-3))*(10^6)</f>
        <v>3.7441828022283202E-3</v>
      </c>
      <c r="R2">
        <f>('Average ∆Abs550'!R4/(24161*0.6232))*(0.2*(10^-3))*(10^6)</f>
        <v>3.7202738716636268E-3</v>
      </c>
      <c r="S2">
        <f>('Average ∆Abs550'!S4/(24161*0.6232))*(0.2*(10^-3))*(10^6)</f>
        <v>3.7727406915139261E-3</v>
      </c>
      <c r="T2">
        <f>('Average ∆Abs550'!T4/(24161*0.6232))*(0.2*(10^-3))*(10^6)</f>
        <v>3.7614503631917102E-3</v>
      </c>
      <c r="U2">
        <f>('Average ∆Abs550'!U4/(24161*0.6232))*(0.2*(10^-3))*(10^6)</f>
        <v>3.8238792374439652E-3</v>
      </c>
      <c r="V2">
        <f>('Average ∆Abs550'!V4/(24161*0.6232))*(0.2*(10^-3))*(10^6)</f>
        <v>3.7913365263975763E-3</v>
      </c>
      <c r="W2">
        <f>('Average ∆Abs550'!W4/(24161*0.6232))*(0.2*(10^-3))*(10^6)</f>
        <v>3.853101263689701E-3</v>
      </c>
      <c r="X2">
        <f>('Average ∆Abs550'!X4/(24161*0.6232))*(0.2*(10^-3))*(10^6)</f>
        <v>3.8125889091217488E-3</v>
      </c>
      <c r="Y2">
        <f>('Average ∆Abs550'!Y4/(24161*0.6232))*(0.2*(10^-3))*(10^6)</f>
        <v>3.8710329616132204E-3</v>
      </c>
      <c r="Z2">
        <f>('Average ∆Abs550'!Z4/(24161*0.6232))*(0.2*(10^-3))*(10^6)</f>
        <v>3.8271999222446165E-3</v>
      </c>
      <c r="AA2">
        <f>('Average ∆Abs550'!AA4/(24161*0.6232))*(0.2*(10^-3))*(10^6)</f>
        <v>3.879002605134785E-3</v>
      </c>
      <c r="AB2">
        <f>('Average ∆Abs550'!AB4/(24161*0.6232))*(0.2*(10^-3))*(10^6)</f>
        <v>3.8318488809655285E-3</v>
      </c>
      <c r="AC2">
        <f>('Average ∆Abs550'!AC4/(24161*0.6232))*(0.2*(10^-3))*(10^6)</f>
        <v>3.8942777552177844E-3</v>
      </c>
      <c r="AD2">
        <f>('Average ∆Abs550'!AD4/(24161*0.6232))*(0.2*(10^-3))*(10^6)</f>
        <v>3.8517729897694399E-3</v>
      </c>
      <c r="AE2">
        <f>('Average ∆Abs550'!AE4/(24161*0.6232))*(0.2*(10^-3))*(10^6)</f>
        <v>3.9029115356994794E-3</v>
      </c>
      <c r="AF2">
        <f>('Average ∆Abs550'!AF4/(24161*0.6232))*(0.2*(10^-3))*(10^6)</f>
        <v>3.8637274550517861E-3</v>
      </c>
      <c r="AG2">
        <f>('Average ∆Abs550'!AG4/(24161*0.6232))*(0.2*(10^-3))*(10^6)</f>
        <v>3.9075604944203909E-3</v>
      </c>
      <c r="AH2">
        <f>('Average ∆Abs550'!AH4/(24161*0.6232))*(0.2*(10^-3))*(10^6)</f>
        <v>3.8637274550517861E-3</v>
      </c>
      <c r="AI2">
        <f>('Average ∆Abs550'!AI4/(24161*0.6232))*(0.2*(10^-3))*(10^6)</f>
        <v>3.9029115356994785E-3</v>
      </c>
      <c r="AJ2">
        <f>('Average ∆Abs550'!AJ4/(24161*0.6232))*(0.2*(10^-3))*(10^6)</f>
        <v>3.85044471584918E-3</v>
      </c>
      <c r="AK2">
        <f>('Average ∆Abs550'!AK4/(24161*0.6232))*(0.2*(10^-3))*(10^6)</f>
        <v>3.898926713938696E-3</v>
      </c>
      <c r="AL2">
        <f>('Average ∆Abs550'!AL4/(24161*0.6232))*(0.2*(10^-3))*(10^6)</f>
        <v>3.8663840028923088E-3</v>
      </c>
      <c r="AM2">
        <f>('Average ∆Abs550'!AM4/(24161*0.6232))*(0.2*(10^-3))*(10^6)</f>
        <v>3.9188508227426082E-3</v>
      </c>
      <c r="AN2">
        <f>('Average ∆Abs550'!AN4/(24161*0.6232))*(0.2*(10^-3))*(10^6)</f>
        <v>3.8776743312145252E-3</v>
      </c>
      <c r="AO2">
        <f>('Average ∆Abs550'!AO4/(24161*0.6232))*(0.2*(10^-3))*(10^6)</f>
        <v>3.9175225488223466E-3</v>
      </c>
      <c r="AP2">
        <f>('Average ∆Abs550'!AP4/(24161*0.6232))*(0.2*(10^-3))*(10^6)</f>
        <v>3.8770101942543949E-3</v>
      </c>
      <c r="AQ2">
        <f>('Average ∆Abs550'!AQ4/(24161*0.6232))*(0.2*(10^-3))*(10^6)</f>
        <v>3.9261563293040425E-3</v>
      </c>
      <c r="AR2">
        <f>('Average ∆Abs550'!AR4/(24161*0.6232))*(0.2*(10^-3))*(10^6)</f>
        <v>3.8776743312145252E-3</v>
      </c>
      <c r="AS2">
        <f>('Average ∆Abs550'!AS4/(24161*0.6232))*(0.2*(10^-3))*(10^6)</f>
        <v>3.9347901097857366E-3</v>
      </c>
      <c r="AT2">
        <f>('Average ∆Abs550'!AT4/(24161*0.6232))*(0.2*(10^-3))*(10^6)</f>
        <v>3.8909570704171322E-3</v>
      </c>
      <c r="AU2">
        <f>('Average ∆Abs550'!AU4/(24161*0.6232))*(0.2*(10^-3))*(10^6)</f>
        <v>3.9414314793870392E-3</v>
      </c>
      <c r="AV2">
        <f>('Average ∆Abs550'!AV4/(24161*0.6232))*(0.2*(10^-3))*(10^6)</f>
        <v>3.8942777552177844E-3</v>
      </c>
      <c r="AW2">
        <f>('Average ∆Abs550'!AW4/(24161*0.6232))*(0.2*(10^-3))*(10^6)</f>
        <v>3.9480728489883444E-3</v>
      </c>
      <c r="AX2">
        <f>('Average ∆Abs550'!AX4/(24161*0.6232))*(0.2*(10^-3))*(10^6)</f>
        <v>3.9002549878589575E-3</v>
      </c>
      <c r="AY2">
        <f>('Average ∆Abs550'!AY4/(24161*0.6232))*(0.2*(10^-3))*(10^6)</f>
        <v>3.954050081629518E-3</v>
      </c>
      <c r="AZ2">
        <f>('Average ∆Abs550'!AZ4/(24161*0.6232))*(0.2*(10^-3))*(10^6)</f>
        <v>3.8949418921779139E-3</v>
      </c>
      <c r="BA2">
        <f>('Average ∆Abs550'!BA4/(24161*0.6232))*(0.2*(10^-3))*(10^6)</f>
        <v>3.9533859446693864E-3</v>
      </c>
      <c r="BB2">
        <f>('Average ∆Abs550'!BB4/(24161*0.6232))*(0.2*(10^-3))*(10^6)</f>
        <v>3.9215073705831296E-3</v>
      </c>
      <c r="BC2">
        <f>('Average ∆Abs550'!BC4/(24161*0.6232))*(0.2*(10^-3))*(10^6)</f>
        <v>3.9600273142706907E-3</v>
      </c>
      <c r="BD2">
        <f>('Average ∆Abs550'!BD4/(24161*0.6232))*(0.2*(10^-3))*(10^6)</f>
        <v>3.94209561634717E-3</v>
      </c>
      <c r="BE2">
        <f>('Average ∆Abs550'!BE4/(24161*0.6232))*(0.2*(10^-3))*(10^6)</f>
        <v>3.963347999071342E-3</v>
      </c>
      <c r="BF2">
        <f>('Average ∆Abs550'!BF4/(24161*0.6232))*(0.2*(10^-3))*(10^6)</f>
        <v>3.9520576707491265E-3</v>
      </c>
      <c r="BG2">
        <f>('Average ∆Abs550'!BG4/(24161*0.6232))*(0.2*(10^-3))*(10^6)</f>
        <v>3.971317642592908E-3</v>
      </c>
      <c r="BH2">
        <f>('Average ∆Abs550'!BH4/(24161*0.6232))*(0.2*(10^-3))*(10^6)</f>
        <v>3.9580349033902992E-3</v>
      </c>
      <c r="BI2">
        <f>('Average ∆Abs550'!BI4/(24161*0.6232))*(0.2*(10^-3))*(10^6)</f>
        <v>4.0025320797190348E-3</v>
      </c>
      <c r="BJ2">
        <f>('Average ∆Abs550'!BJ4/(24161*0.6232))*(0.2*(10^-3))*(10^6)</f>
        <v>3.9779590121942106E-3</v>
      </c>
      <c r="BK2">
        <f>('Average ∆Abs550'!BK4/(24161*0.6232))*(0.2*(10^-3))*(10^6)</f>
        <v>4.0151506819615119E-3</v>
      </c>
      <c r="BL2">
        <f>('Average ∆Abs550'!BL4/(24161*0.6232))*(0.2*(10^-3))*(10^6)</f>
        <v>3.9826079709151226E-3</v>
      </c>
      <c r="BM2">
        <f>('Average ∆Abs550'!BM4/(24161*0.6232))*(0.2*(10^-3))*(10^6)</f>
        <v>4.0171430928419025E-3</v>
      </c>
      <c r="BN2">
        <f>('Average ∆Abs550'!BN4/(24161*0.6232))*(0.2*(10^-3))*(10^6)</f>
        <v>3.9905776144366877E-3</v>
      </c>
      <c r="BO2">
        <f>('Average ∆Abs550'!BO4/(24161*0.6232))*(0.2*(10^-3))*(10^6)</f>
        <v>4.0231203254830761E-3</v>
      </c>
      <c r="BP2">
        <f>('Average ∆Abs550'!BP4/(24161*0.6232))*(0.2*(10^-3))*(10^6)</f>
        <v>3.9985472579582518E-3</v>
      </c>
      <c r="BQ2">
        <f>('Average ∆Abs550'!BQ4/(24161*0.6232))*(0.2*(10^-3))*(10^6)</f>
        <v>4.0257768733235975E-3</v>
      </c>
      <c r="BR2">
        <f>('Average ∆Abs550'!BR4/(24161*0.6232))*(0.2*(10^-3))*(10^6)</f>
        <v>4.0038603536392946E-3</v>
      </c>
      <c r="BS2">
        <f>('Average ∆Abs550'!BS4/(24161*0.6232))*(0.2*(10^-3))*(10^6)</f>
        <v>4.0217920515628154E-3</v>
      </c>
      <c r="BT2">
        <f>('Average ∆Abs550'!BT4/(24161*0.6232))*(0.2*(10^-3))*(10^6)</f>
        <v>4.0071810384399468E-3</v>
      </c>
      <c r="BU2">
        <f>('Average ∆Abs550'!BU4/(24161*0.6232))*(0.2*(10^-3))*(10^6)</f>
        <v>4.0264410102837265E-3</v>
      </c>
      <c r="BV2">
        <f>('Average ∆Abs550'!BV4/(24161*0.6232))*(0.2*(10^-3))*(10^6)</f>
        <v>4.0124941341209905E-3</v>
      </c>
      <c r="BW2">
        <f>('Average ∆Abs550'!BW4/(24161*0.6232))*(0.2*(10^-3))*(10^6)</f>
        <v>4.0284334211641189E-3</v>
      </c>
      <c r="BX2">
        <f>('Average ∆Abs550'!BX4/(24161*0.6232))*(0.2*(10^-3))*(10^6)</f>
        <v>4.0131582710811204E-3</v>
      </c>
      <c r="BY2">
        <f>('Average ∆Abs550'!BY4/(24161*0.6232))*(0.2*(10^-3))*(10^6)</f>
        <v>4.0297616950843787E-3</v>
      </c>
      <c r="BZ2">
        <f>('Average ∆Abs550'!BZ4/(24161*0.6232))*(0.2*(10^-3))*(10^6)</f>
        <v>4.0171430928419025E-3</v>
      </c>
      <c r="CA2">
        <f>('Average ∆Abs550'!CA4/(24161*0.6232))*(0.2*(10^-3))*(10^6)</f>
        <v>4.0337465168451608E-3</v>
      </c>
      <c r="CB2">
        <f>('Average ∆Abs550'!CB4/(24161*0.6232))*(0.2*(10^-3))*(10^6)</f>
        <v>4.0217920515628145E-3</v>
      </c>
      <c r="CC2">
        <f>('Average ∆Abs550'!CC4/(24161*0.6232))*(0.2*(10^-3))*(10^6)</f>
        <v>4.0178072298020324E-3</v>
      </c>
      <c r="CD2">
        <f>('Average ∆Abs550'!CD4/(24161*0.6232))*(0.2*(10^-3))*(10^6)</f>
        <v>4.0151506819615119E-3</v>
      </c>
      <c r="CE2">
        <f>('Average ∆Abs550'!CE4/(24161*0.6232))*(0.2*(10^-3))*(10^6)</f>
        <v>4.0178072298020324E-3</v>
      </c>
      <c r="CF2">
        <f>('Average ∆Abs550'!CF4/(24161*0.6232))*(0.2*(10^-3))*(10^6)</f>
        <v>4.0151506819615119E-3</v>
      </c>
      <c r="CG2">
        <f>('Average ∆Abs550'!CG4/(24161*0.6232))*(0.2*(10^-3))*(10^6)</f>
        <v>4.0211279146026837E-3</v>
      </c>
      <c r="CH2">
        <f>('Average ∆Abs550'!CH4/(24161*0.6232))*(0.2*(10^-3))*(10^6)</f>
        <v>4.0217920515628145E-3</v>
      </c>
      <c r="CI2">
        <f>('Average ∆Abs550'!CI4/(24161*0.6232))*(0.2*(10^-3))*(10^6)</f>
        <v>4.023784462443206E-3</v>
      </c>
      <c r="CJ2">
        <f>('Average ∆Abs550'!CJ4/(24161*0.6232))*(0.2*(10^-3))*(10^6)</f>
        <v>4.0211279146026837E-3</v>
      </c>
      <c r="CK2">
        <f>('Average ∆Abs550'!CK4/(24161*0.6232))*(0.2*(10^-3))*(10^6)</f>
        <v>4.0277692842039881E-3</v>
      </c>
      <c r="CL2">
        <f>('Average ∆Abs550'!CL4/(24161*0.6232))*(0.2*(10^-3))*(10^6)</f>
        <v>4.0284334211641189E-3</v>
      </c>
      <c r="CM2">
        <f>('Average ∆Abs550'!CM4/(24161*0.6232))*(0.2*(10^-3))*(10^6)</f>
        <v>4.0264410102837274E-3</v>
      </c>
      <c r="CN2">
        <f>('Average ∆Abs550'!CN4/(24161*0.6232))*(0.2*(10^-3))*(10^6)</f>
        <v>4.0317541059647702E-3</v>
      </c>
      <c r="CO2">
        <f>('Average ∆Abs550'!CO4/(24161*0.6232))*(0.2*(10^-3))*(10^6)</f>
        <v>4.0317541059647702E-3</v>
      </c>
      <c r="CP2">
        <f>('Average ∆Abs550'!CP4/(24161*0.6232))*(0.2*(10^-3))*(10^6)</f>
        <v>4.0390596125262053E-3</v>
      </c>
      <c r="CQ2">
        <f>('Average ∆Abs550'!CQ4/(24161*0.6232))*(0.2*(10^-3))*(10^6)</f>
        <v>4.0397237494863352E-3</v>
      </c>
      <c r="CR2">
        <f>('Average ∆Abs550'!CR4/(24161*0.6232))*(0.2*(10^-3))*(10^6)</f>
        <v>4.0410520234065959E-3</v>
      </c>
      <c r="CS2">
        <f>('Average ∆Abs550'!CS4/(24161*0.6232))*(0.2*(10^-3))*(10^6)</f>
        <v>4.0390596125262053E-3</v>
      </c>
      <c r="CT2">
        <f>('Average ∆Abs550'!CT4/(24161*0.6232))*(0.2*(10^-3))*(10^6)</f>
        <v>4.0496858038882901E-3</v>
      </c>
      <c r="CU2">
        <f>('Average ∆Abs550'!CU4/(24161*0.6232))*(0.2*(10^-3))*(10^6)</f>
        <v>4.0357389277255523E-3</v>
      </c>
    </row>
    <row r="3" spans="1:100" x14ac:dyDescent="0.25">
      <c r="A3" s="23">
        <v>2</v>
      </c>
      <c r="B3" s="13" t="s">
        <v>9</v>
      </c>
      <c r="C3">
        <f>('Average ∆Abs550'!C5/(24161*0.6232))*(0.2*(10^-3))*(10^6)</f>
        <v>0</v>
      </c>
      <c r="D3">
        <f>('Average ∆Abs550'!D5/(24161*0.6232))*(0.2*(10^-3))*(10^6)</f>
        <v>2.5387742195916974E-3</v>
      </c>
      <c r="E3">
        <f>('Average ∆Abs550'!E5/(24161*0.6232))*(0.2*(10^-3))*(10^6)</f>
        <v>3.8511088528093095E-3</v>
      </c>
      <c r="F3">
        <f>('Average ∆Abs550'!F5/(24161*0.6232))*(0.2*(10^-3))*(10^6)</f>
        <v>3.1962698101207646E-3</v>
      </c>
      <c r="G3">
        <f>('Average ∆Abs550'!G5/(24161*0.6232))*(0.2*(10^-3))*(10^6)</f>
        <v>2.6516775028138607E-3</v>
      </c>
      <c r="H3">
        <f>('Average ∆Abs550'!H5/(24161*0.6232))*(0.2*(10^-3))*(10^6)</f>
        <v>2.5427590413524795E-3</v>
      </c>
      <c r="I3">
        <f>('Average ∆Abs550'!I5/(24161*0.6232))*(0.2*(10^-3))*(10^6)</f>
        <v>2.7420001293915904E-3</v>
      </c>
      <c r="J3">
        <f>('Average ∆Abs550'!J5/(24161*0.6232))*(0.2*(10^-3))*(10^6)</f>
        <v>2.8728351105372731E-3</v>
      </c>
      <c r="K3">
        <f>('Average ∆Abs550'!K5/(24161*0.6232))*(0.2*(10^-3))*(10^6)</f>
        <v>3.0302355700881716E-3</v>
      </c>
      <c r="L3">
        <f>('Average ∆Abs550'!L5/(24161*0.6232))*(0.2*(10^-3))*(10^6)</f>
        <v>3.1112602792240768E-3</v>
      </c>
      <c r="M3">
        <f>('Average ∆Abs550'!M5/(24161*0.6232))*(0.2*(10^-3))*(10^6)</f>
        <v>3.3025317237416231E-3</v>
      </c>
      <c r="N3">
        <f>('Average ∆Abs550'!N5/(24161*0.6232))*(0.2*(10^-3))*(10^6)</f>
        <v>3.426061198325872E-3</v>
      </c>
      <c r="O3">
        <f>('Average ∆Abs550'!O5/(24161*0.6232))*(0.2*(10^-3))*(10^6)</f>
        <v>3.4718866485748674E-3</v>
      </c>
      <c r="P3">
        <f>('Average ∆Abs550'!P5/(24161*0.6232))*(0.2*(10^-3))*(10^6)</f>
        <v>3.5402927554682964E-3</v>
      </c>
      <c r="Q3">
        <f>('Average ∆Abs550'!Q5/(24161*0.6232))*(0.2*(10^-3))*(10^6)</f>
        <v>3.6053781775610724E-3</v>
      </c>
      <c r="R3">
        <f>('Average ∆Abs550'!R5/(24161*0.6232))*(0.2*(10^-3))*(10^6)</f>
        <v>3.6199891906839397E-3</v>
      </c>
      <c r="S3">
        <f>('Average ∆Abs550'!S5/(24161*0.6232))*(0.2*(10^-3))*(10^6)</f>
        <v>3.6651505039728065E-3</v>
      </c>
      <c r="T3">
        <f>('Average ∆Abs550'!T5/(24161*0.6232))*(0.2*(10^-3))*(10^6)</f>
        <v>3.6578449974113713E-3</v>
      </c>
      <c r="U3">
        <f>('Average ∆Abs550'!U5/(24161*0.6232))*(0.2*(10^-3))*(10^6)</f>
        <v>3.6990214889394547E-3</v>
      </c>
      <c r="V3">
        <f>('Average ∆Abs550'!V5/(24161*0.6232))*(0.2*(10^-3))*(10^6)</f>
        <v>3.6790973801355438E-3</v>
      </c>
      <c r="W3">
        <f>('Average ∆Abs550'!W5/(24161*0.6232))*(0.2*(10^-3))*(10^6)</f>
        <v>3.7235945564642781E-3</v>
      </c>
      <c r="X3">
        <f>('Average ∆Abs550'!X5/(24161*0.6232))*(0.2*(10^-3))*(10^6)</f>
        <v>3.695700804138803E-3</v>
      </c>
      <c r="Y3">
        <f>('Average ∆Abs550'!Y5/(24161*0.6232))*(0.2*(10^-3))*(10^6)</f>
        <v>3.7289076521453213E-3</v>
      </c>
      <c r="Z3">
        <f>('Average ∆Abs550'!Z5/(24161*0.6232))*(0.2*(10^-3))*(10^6)</f>
        <v>3.6990214889394547E-3</v>
      </c>
      <c r="AA3">
        <f>('Average ∆Abs550'!AA5/(24161*0.6232))*(0.2*(10^-3))*(10^6)</f>
        <v>3.7362131587067547E-3</v>
      </c>
      <c r="AB3">
        <f>('Average ∆Abs550'!AB5/(24161*0.6232))*(0.2*(10^-3))*(10^6)</f>
        <v>3.6943725302185423E-3</v>
      </c>
      <c r="AC3">
        <f>('Average ∆Abs550'!AC5/(24161*0.6232))*(0.2*(10^-3))*(10^6)</f>
        <v>3.7421903913479283E-3</v>
      </c>
      <c r="AD3">
        <f>('Average ∆Abs550'!AD5/(24161*0.6232))*(0.2*(10^-3))*(10^6)</f>
        <v>3.7076552694211497E-3</v>
      </c>
      <c r="AE3">
        <f>('Average ∆Abs550'!AE5/(24161*0.6232))*(0.2*(10^-3))*(10^6)</f>
        <v>3.7401979804675385E-3</v>
      </c>
      <c r="AF3">
        <f>('Average ∆Abs550'!AF5/(24161*0.6232))*(0.2*(10^-3))*(10^6)</f>
        <v>3.7096476803015407E-3</v>
      </c>
      <c r="AG3">
        <f>('Average ∆Abs550'!AG5/(24161*0.6232))*(0.2*(10^-3))*(10^6)</f>
        <v>3.7388697065472761E-3</v>
      </c>
      <c r="AH3">
        <f>('Average ∆Abs550'!AH5/(24161*0.6232))*(0.2*(10^-3))*(10^6)</f>
        <v>3.6877311606172383E-3</v>
      </c>
      <c r="AI3">
        <f>('Average ∆Abs550'!AI5/(24161*0.6232))*(0.2*(10^-3))*(10^6)</f>
        <v>3.7089835433414104E-3</v>
      </c>
      <c r="AJ3">
        <f>('Average ∆Abs550'!AJ5/(24161*0.6232))*(0.2*(10^-3))*(10^6)</f>
        <v>3.6505394908499379E-3</v>
      </c>
      <c r="AK3">
        <f>('Average ∆Abs550'!AK5/(24161*0.6232))*(0.2*(10^-3))*(10^6)</f>
        <v>3.6883952975773687E-3</v>
      </c>
      <c r="AL3">
        <f>('Average ∆Abs550'!AL5/(24161*0.6232))*(0.2*(10^-3))*(10^6)</f>
        <v>3.6478829430094152E-3</v>
      </c>
      <c r="AM3">
        <f>('Average ∆Abs550'!AM5/(24161*0.6232))*(0.2*(10^-3))*(10^6)</f>
        <v>3.6837463388564562E-3</v>
      </c>
      <c r="AN3">
        <f>('Average ∆Abs550'!AN5/(24161*0.6232))*(0.2*(10^-3))*(10^6)</f>
        <v>3.6405774364479822E-3</v>
      </c>
      <c r="AO3">
        <f>('Average ∆Abs550'!AO5/(24161*0.6232))*(0.2*(10^-3))*(10^6)</f>
        <v>3.6684711887734578E-3</v>
      </c>
      <c r="AP3">
        <f>('Average ∆Abs550'!AP5/(24161*0.6232))*(0.2*(10^-3))*(10^6)</f>
        <v>3.6160043689231584E-3</v>
      </c>
      <c r="AQ3">
        <f>('Average ∆Abs550'!AQ5/(24161*0.6232))*(0.2*(10^-3))*(10^6)</f>
        <v>3.6538601756505897E-3</v>
      </c>
      <c r="AR3">
        <f>('Average ∆Abs550'!AR5/(24161*0.6232))*(0.2*(10^-3))*(10^6)</f>
        <v>3.5980726709996386E-3</v>
      </c>
      <c r="AS3">
        <f>('Average ∆Abs550'!AS5/(24161*0.6232))*(0.2*(10^-3))*(10^6)</f>
        <v>3.6365926146872006E-3</v>
      </c>
      <c r="AT3">
        <f>('Average ∆Abs550'!AT5/(24161*0.6232))*(0.2*(10^-3))*(10^6)</f>
        <v>3.5960802601192484E-3</v>
      </c>
      <c r="AU3">
        <f>('Average ∆Abs550'!AU5/(24161*0.6232))*(0.2*(10^-3))*(10^6)</f>
        <v>3.6292871081257654E-3</v>
      </c>
      <c r="AV3">
        <f>('Average ∆Abs550'!AV5/(24161*0.6232))*(0.2*(10^-3))*(10^6)</f>
        <v>3.5914313013983346E-3</v>
      </c>
      <c r="AW3">
        <f>('Average ∆Abs550'!AW5/(24161*0.6232))*(0.2*(10^-3))*(10^6)</f>
        <v>3.6186609167636794E-3</v>
      </c>
      <c r="AX3">
        <f>('Average ∆Abs550'!AX5/(24161*0.6232))*(0.2*(10^-3))*(10^6)</f>
        <v>3.582797520916641E-3</v>
      </c>
      <c r="AY3">
        <f>('Average ∆Abs550'!AY5/(24161*0.6232))*(0.2*(10^-3))*(10^6)</f>
        <v>3.6179967798035504E-3</v>
      </c>
      <c r="AZ3">
        <f>('Average ∆Abs550'!AZ5/(24161*0.6232))*(0.2*(10^-3))*(10^6)</f>
        <v>3.5734996034748148E-3</v>
      </c>
      <c r="BA3">
        <f>('Average ∆Abs550'!BA5/(24161*0.6232))*(0.2*(10^-3))*(10^6)</f>
        <v>3.6106912732421148E-3</v>
      </c>
      <c r="BB3">
        <f>('Average ∆Abs550'!BB5/(24161*0.6232))*(0.2*(10^-3))*(10^6)</f>
        <v>3.5947519861989864E-3</v>
      </c>
      <c r="BC3">
        <f>('Average ∆Abs550'!BC5/(24161*0.6232))*(0.2*(10^-3))*(10^6)</f>
        <v>3.6093629993218549E-3</v>
      </c>
      <c r="BD3">
        <f>('Average ∆Abs550'!BD5/(24161*0.6232))*(0.2*(10^-3))*(10^6)</f>
        <v>3.6033857666806814E-3</v>
      </c>
      <c r="BE3">
        <f>('Average ∆Abs550'!BE5/(24161*0.6232))*(0.2*(10^-3))*(10^6)</f>
        <v>3.6053781775610724E-3</v>
      </c>
      <c r="BF3">
        <f>('Average ∆Abs550'!BF5/(24161*0.6232))*(0.2*(10^-3))*(10^6)</f>
        <v>3.6053781775610728E-3</v>
      </c>
      <c r="BG3">
        <f>('Average ∆Abs550'!BG5/(24161*0.6232))*(0.2*(10^-3))*(10^6)</f>
        <v>3.5994009449198993E-3</v>
      </c>
      <c r="BH3">
        <f>('Average ∆Abs550'!BH5/(24161*0.6232))*(0.2*(10^-3))*(10^6)</f>
        <v>3.6120195471623759E-3</v>
      </c>
      <c r="BI3">
        <f>('Average ∆Abs550'!BI5/(24161*0.6232))*(0.2*(10^-3))*(10^6)</f>
        <v>3.6279588342055052E-3</v>
      </c>
      <c r="BJ3">
        <f>('Average ∆Abs550'!BJ5/(24161*0.6232))*(0.2*(10^-3))*(10^6)</f>
        <v>3.6279588342055052E-3</v>
      </c>
      <c r="BK3">
        <f>('Average ∆Abs550'!BK5/(24161*0.6232))*(0.2*(10^-3))*(10^6)</f>
        <v>3.635264340766939E-3</v>
      </c>
      <c r="BL3">
        <f>('Average ∆Abs550'!BL5/(24161*0.6232))*(0.2*(10^-3))*(10^6)</f>
        <v>3.6326077929264167E-3</v>
      </c>
      <c r="BM3">
        <f>('Average ∆Abs550'!BM5/(24161*0.6232))*(0.2*(10^-3))*(10^6)</f>
        <v>3.6339360668466787E-3</v>
      </c>
      <c r="BN3">
        <f>('Average ∆Abs550'!BN5/(24161*0.6232))*(0.2*(10^-3))*(10^6)</f>
        <v>3.624638149404853E-3</v>
      </c>
      <c r="BO3">
        <f>('Average ∆Abs550'!BO5/(24161*0.6232))*(0.2*(10^-3))*(10^6)</f>
        <v>3.6372567516473309E-3</v>
      </c>
      <c r="BP3">
        <f>('Average ∆Abs550'!BP5/(24161*0.6232))*(0.2*(10^-3))*(10^6)</f>
        <v>3.643898121248634E-3</v>
      </c>
      <c r="BQ3">
        <f>('Average ∆Abs550'!BQ5/(24161*0.6232))*(0.2*(10^-3))*(10^6)</f>
        <v>3.6419057103682425E-3</v>
      </c>
      <c r="BR3">
        <f>('Average ∆Abs550'!BR5/(24161*0.6232))*(0.2*(10^-3))*(10^6)</f>
        <v>3.6385850255675912E-3</v>
      </c>
      <c r="BS3">
        <f>('Average ∆Abs550'!BS5/(24161*0.6232))*(0.2*(10^-3))*(10^6)</f>
        <v>3.6346002038068095E-3</v>
      </c>
      <c r="BT3">
        <f>('Average ∆Abs550'!BT5/(24161*0.6232))*(0.2*(10^-3))*(10^6)</f>
        <v>3.6339360668466787E-3</v>
      </c>
      <c r="BU3">
        <f>('Average ∆Abs550'!BU5/(24161*0.6232))*(0.2*(10^-3))*(10^6)</f>
        <v>3.6339360668466779E-3</v>
      </c>
      <c r="BV3">
        <f>('Average ∆Abs550'!BV5/(24161*0.6232))*(0.2*(10^-3))*(10^6)</f>
        <v>3.6339360668466787E-3</v>
      </c>
      <c r="BW3">
        <f>('Average ∆Abs550'!BW5/(24161*0.6232))*(0.2*(10^-3))*(10^6)</f>
        <v>3.6306153820460266E-3</v>
      </c>
      <c r="BX3">
        <f>('Average ∆Abs550'!BX5/(24161*0.6232))*(0.2*(10^-3))*(10^6)</f>
        <v>3.6272946972453748E-3</v>
      </c>
      <c r="BY3">
        <f>('Average ∆Abs550'!BY5/(24161*0.6232))*(0.2*(10^-3))*(10^6)</f>
        <v>3.6279588342055052E-3</v>
      </c>
      <c r="BZ3">
        <f>('Average ∆Abs550'!BZ5/(24161*0.6232))*(0.2*(10^-3))*(10^6)</f>
        <v>3.6279588342055052E-3</v>
      </c>
      <c r="CA3">
        <f>('Average ∆Abs550'!CA5/(24161*0.6232))*(0.2*(10^-3))*(10^6)</f>
        <v>3.6253022863649833E-3</v>
      </c>
      <c r="CB3">
        <f>('Average ∆Abs550'!CB5/(24161*0.6232))*(0.2*(10^-3))*(10^6)</f>
        <v>3.6272946972453748E-3</v>
      </c>
      <c r="CC3">
        <f>('Average ∆Abs550'!CC5/(24161*0.6232))*(0.2*(10^-3))*(10^6)</f>
        <v>3.6033857666806814E-3</v>
      </c>
      <c r="CD3">
        <f>('Average ∆Abs550'!CD5/(24161*0.6232))*(0.2*(10^-3))*(10^6)</f>
        <v>3.6160043689231584E-3</v>
      </c>
      <c r="CE3">
        <f>('Average ∆Abs550'!CE5/(24161*0.6232))*(0.2*(10^-3))*(10^6)</f>
        <v>3.5960802601192484E-3</v>
      </c>
      <c r="CF3">
        <f>('Average ∆Abs550'!CF5/(24161*0.6232))*(0.2*(10^-3))*(10^6)</f>
        <v>3.6100271362819857E-3</v>
      </c>
      <c r="CG3">
        <f>('Average ∆Abs550'!CG5/(24161*0.6232))*(0.2*(10^-3))*(10^6)</f>
        <v>3.5914313013983342E-3</v>
      </c>
      <c r="CH3">
        <f>('Average ∆Abs550'!CH5/(24161*0.6232))*(0.2*(10^-3))*(10^6)</f>
        <v>3.614011958042767E-3</v>
      </c>
      <c r="CI3">
        <f>('Average ∆Abs550'!CI5/(24161*0.6232))*(0.2*(10^-3))*(10^6)</f>
        <v>3.5881106165976829E-3</v>
      </c>
      <c r="CJ3">
        <f>('Average ∆Abs550'!CJ5/(24161*0.6232))*(0.2*(10^-3))*(10^6)</f>
        <v>3.6093629993218549E-3</v>
      </c>
      <c r="CK3">
        <f>('Average ∆Abs550'!CK5/(24161*0.6232))*(0.2*(10^-3))*(10^6)</f>
        <v>3.5861182057172923E-3</v>
      </c>
      <c r="CL3">
        <f>('Average ∆Abs550'!CL5/(24161*0.6232))*(0.2*(10^-3))*(10^6)</f>
        <v>3.613347821082637E-3</v>
      </c>
      <c r="CM3">
        <f>('Average ∆Abs550'!CM5/(24161*0.6232))*(0.2*(10^-3))*(10^6)</f>
        <v>3.5821333839565093E-3</v>
      </c>
      <c r="CN3">
        <f>('Average ∆Abs550'!CN5/(24161*0.6232))*(0.2*(10^-3))*(10^6)</f>
        <v>3.614011958042767E-3</v>
      </c>
      <c r="CO3">
        <f>('Average ∆Abs550'!CO5/(24161*0.6232))*(0.2*(10^-3))*(10^6)</f>
        <v>3.5827975209166397E-3</v>
      </c>
      <c r="CP3">
        <f>('Average ∆Abs550'!CP5/(24161*0.6232))*(0.2*(10^-3))*(10^6)</f>
        <v>3.6166685058832884E-3</v>
      </c>
      <c r="CQ3">
        <f>('Average ∆Abs550'!CQ5/(24161*0.6232))*(0.2*(10^-3))*(10^6)</f>
        <v>3.5887747535578128E-3</v>
      </c>
      <c r="CR3">
        <f>('Average ∆Abs550'!CR5/(24161*0.6232))*(0.2*(10^-3))*(10^6)</f>
        <v>3.6179967798035504E-3</v>
      </c>
      <c r="CS3">
        <f>('Average ∆Abs550'!CS5/(24161*0.6232))*(0.2*(10^-3))*(10^6)</f>
        <v>3.5821333839565093E-3</v>
      </c>
      <c r="CT3">
        <f>('Average ∆Abs550'!CT5/(24161*0.6232))*(0.2*(10^-3))*(10^6)</f>
        <v>3.6219816015643316E-3</v>
      </c>
      <c r="CU3">
        <f>('Average ∆Abs550'!CU5/(24161*0.6232))*(0.2*(10^-3))*(10^6)</f>
        <v>3.5761561513153357E-3</v>
      </c>
    </row>
    <row r="4" spans="1:100" x14ac:dyDescent="0.25">
      <c r="A4" s="23">
        <v>10</v>
      </c>
      <c r="B4" s="13" t="s">
        <v>11</v>
      </c>
      <c r="C4">
        <f>('Average ∆Abs550'!C6/(24161*0.6232))*(0.2*(10^-3))*(10^6)</f>
        <v>0</v>
      </c>
      <c r="D4">
        <f>('Average ∆Abs550'!D6/(24161*0.6232))*(0.2*(10^-3))*(10^6)</f>
        <v>4.6312484019757865E-4</v>
      </c>
      <c r="E4">
        <f>('Average ∆Abs550'!E6/(24161*0.6232))*(0.2*(10^-3))*(10^6)</f>
        <v>2.2279581222506843E-3</v>
      </c>
      <c r="F4">
        <f>('Average ∆Abs550'!F6/(24161*0.6232))*(0.2*(10^-3))*(10^6)</f>
        <v>3.1617346881939851E-3</v>
      </c>
      <c r="G4">
        <f>('Average ∆Abs550'!G6/(24161*0.6232))*(0.2*(10^-3))*(10^6)</f>
        <v>3.70854078536799E-3</v>
      </c>
      <c r="H4">
        <f>('Average ∆Abs550'!H6/(24161*0.6232))*(0.2*(10^-3))*(10^6)</f>
        <v>3.963569378058052E-3</v>
      </c>
      <c r="I4">
        <f>('Average ∆Abs550'!I6/(24161*0.6232))*(0.2*(10^-3))*(10^6)</f>
        <v>4.1814063009808135E-3</v>
      </c>
      <c r="J4">
        <f>('Average ∆Abs550'!J6/(24161*0.6232))*(0.2*(10^-3))*(10^6)</f>
        <v>4.3137909350334678E-3</v>
      </c>
      <c r="K4">
        <f>('Average ∆Abs550'!K6/(24161*0.6232))*(0.2*(10^-3))*(10^6)</f>
        <v>4.4541452126076863E-3</v>
      </c>
      <c r="L4">
        <f>('Average ∆Abs550'!L6/(24161*0.6232))*(0.2*(10^-3))*(10^6)</f>
        <v>4.536940953637273E-3</v>
      </c>
      <c r="M4">
        <f>('Average ∆Abs550'!M6/(24161*0.6232))*(0.2*(10^-3))*(10^6)</f>
        <v>4.644088383204974E-3</v>
      </c>
      <c r="N4">
        <f>('Average ∆Abs550'!N6/(24161*0.6232))*(0.2*(10^-3))*(10^6)</f>
        <v>4.7074027734040685E-3</v>
      </c>
      <c r="O4">
        <f>('Average ∆Abs550'!O6/(24161*0.6232))*(0.2*(10^-3))*(10^6)</f>
        <v>4.7941833361944356E-3</v>
      </c>
      <c r="P4">
        <f>('Average ∆Abs550'!P6/(24161*0.6232))*(0.2*(10^-3))*(10^6)</f>
        <v>4.8420011973238225E-3</v>
      </c>
      <c r="Q4">
        <f>('Average ∆Abs550'!Q6/(24161*0.6232))*(0.2*(10^-3))*(10^6)</f>
        <v>4.9208121165926263E-3</v>
      </c>
      <c r="R4">
        <f>('Average ∆Abs550'!R6/(24161*0.6232))*(0.2*(10^-3))*(10^6)</f>
        <v>4.9588893023067675E-3</v>
      </c>
      <c r="S4">
        <f>('Average ∆Abs550'!S6/(24161*0.6232))*(0.2*(10^-3))*(10^6)</f>
        <v>5.0253029983198059E-3</v>
      </c>
      <c r="T4">
        <f>('Average ∆Abs550'!T6/(24161*0.6232))*(0.2*(10^-3))*(10^6)</f>
        <v>5.0562960564592219E-3</v>
      </c>
      <c r="U4">
        <f>('Average ∆Abs550'!U6/(24161*0.6232))*(0.2*(10^-3))*(10^6)</f>
        <v>5.1160683828709551E-3</v>
      </c>
      <c r="V4">
        <f>('Average ∆Abs550'!V6/(24161*0.6232))*(0.2*(10^-3))*(10^6)</f>
        <v>5.1408628293824902E-3</v>
      </c>
      <c r="W4">
        <f>('Average ∆Abs550'!W6/(24161*0.6232))*(0.2*(10^-3))*(10^6)</f>
        <v>5.193993786192919E-3</v>
      </c>
      <c r="X4">
        <f>('Average ∆Abs550'!X6/(24161*0.6232))*(0.2*(10^-3))*(10^6)</f>
        <v>5.2139178949968312E-3</v>
      </c>
      <c r="Y4">
        <f>('Average ∆Abs550'!Y6/(24161*0.6232))*(0.2*(10^-3))*(10^6)</f>
        <v>5.2604074822059557E-3</v>
      </c>
      <c r="Z4">
        <f>('Average ∆Abs550'!Z6/(24161*0.6232))*(0.2*(10^-3))*(10^6)</f>
        <v>5.2767895272225057E-3</v>
      </c>
      <c r="AA4">
        <f>('Average ∆Abs550'!AA6/(24161*0.6232))*(0.2*(10^-3))*(10^6)</f>
        <v>5.3175232607771683E-3</v>
      </c>
      <c r="AB4">
        <f>('Average ∆Abs550'!AB6/(24161*0.6232))*(0.2*(10^-3))*(10^6)</f>
        <v>5.327263936192414E-3</v>
      </c>
      <c r="AC4">
        <f>('Average ∆Abs550'!AC6/(24161*0.6232))*(0.2*(10^-3))*(10^6)</f>
        <v>5.3741962813749601E-3</v>
      </c>
      <c r="AD4">
        <f>('Average ∆Abs550'!AD6/(24161*0.6232))*(0.2*(10^-3))*(10^6)</f>
        <v>5.3808376509762645E-3</v>
      </c>
      <c r="AE4">
        <f>('Average ∆Abs550'!AE6/(24161*0.6232))*(0.2*(10^-3))*(10^6)</f>
        <v>5.4167010468233034E-3</v>
      </c>
      <c r="AF4">
        <f>('Average ∆Abs550'!AF6/(24161*0.6232))*(0.2*(10^-3))*(10^6)</f>
        <v>5.4246706903448684E-3</v>
      </c>
      <c r="AG4">
        <f>('Average ∆Abs550'!AG6/(24161*0.6232))*(0.2*(10^-3))*(10^6)</f>
        <v>5.4547782325374446E-3</v>
      </c>
      <c r="AH4">
        <f>('Average ∆Abs550'!AH6/(24161*0.6232))*(0.2*(10^-3))*(10^6)</f>
        <v>5.4614196021387489E-3</v>
      </c>
      <c r="AI4">
        <f>('Average ∆Abs550'!AI6/(24161*0.6232))*(0.2*(10^-3))*(10^6)</f>
        <v>5.4893133544642245E-3</v>
      </c>
      <c r="AJ4">
        <f>('Average ∆Abs550'!AJ6/(24161*0.6232))*(0.2*(10^-3))*(10^6)</f>
        <v>5.4906416283844843E-3</v>
      </c>
      <c r="AK4">
        <f>('Average ∆Abs550'!AK6/(24161*0.6232))*(0.2*(10^-3))*(10^6)</f>
        <v>5.5211919285504821E-3</v>
      </c>
      <c r="AL4">
        <f>('Average ∆Abs550'!AL6/(24161*0.6232))*(0.2*(10^-3))*(10^6)</f>
        <v>5.5203064126036414E-3</v>
      </c>
      <c r="AM4">
        <f>('Average ∆Abs550'!AM6/(24161*0.6232))*(0.2*(10^-3))*(10^6)</f>
        <v>5.5486429229025368E-3</v>
      </c>
      <c r="AN4">
        <f>('Average ∆Abs550'!AN6/(24161*0.6232))*(0.2*(10^-3))*(10^6)</f>
        <v>5.5482001649291169E-3</v>
      </c>
      <c r="AO4">
        <f>('Average ∆Abs550'!AO6/(24161*0.6232))*(0.2*(10^-3))*(10^6)</f>
        <v>5.5712235795469705E-3</v>
      </c>
      <c r="AP4">
        <f>('Average ∆Abs550'!AP6/(24161*0.6232))*(0.2*(10^-3))*(10^6)</f>
        <v>5.5681242737330282E-3</v>
      </c>
      <c r="AQ4">
        <f>('Average ∆Abs550'!AQ6/(24161*0.6232))*(0.2*(10^-3))*(10^6)</f>
        <v>5.5902621724040402E-3</v>
      </c>
      <c r="AR4">
        <f>('Average ∆Abs550'!AR6/(24161*0.6232))*(0.2*(10^-3))*(10^6)</f>
        <v>5.5889338984837795E-3</v>
      </c>
      <c r="AS4">
        <f>('Average ∆Abs550'!AS6/(24161*0.6232))*(0.2*(10^-3))*(10^6)</f>
        <v>5.611957313101633E-3</v>
      </c>
      <c r="AT4">
        <f>('Average ∆Abs550'!AT6/(24161*0.6232))*(0.2*(10^-3))*(10^6)</f>
        <v>5.6070869753940093E-3</v>
      </c>
      <c r="AU4">
        <f>('Average ∆Abs550'!AU6/(24161*0.6232))*(0.2*(10^-3))*(10^6)</f>
        <v>5.62568281027766E-3</v>
      </c>
      <c r="AV4">
        <f>('Average ∆Abs550'!AV6/(24161*0.6232))*(0.2*(10^-3))*(10^6)</f>
        <v>5.6199269566231972E-3</v>
      </c>
      <c r="AW4">
        <f>('Average ∆Abs550'!AW6/(24161*0.6232))*(0.2*(10^-3))*(10^6)</f>
        <v>5.6376372755600054E-3</v>
      </c>
      <c r="AX4">
        <f>('Average ∆Abs550'!AX6/(24161*0.6232))*(0.2*(10^-3))*(10^6)</f>
        <v>5.6327669378523834E-3</v>
      </c>
      <c r="AY4">
        <f>('Average ∆Abs550'!AY6/(24161*0.6232))*(0.2*(10^-3))*(10^6)</f>
        <v>5.6509200147626141E-3</v>
      </c>
      <c r="AZ4">
        <f>('Average ∆Abs550'!AZ6/(24161*0.6232))*(0.2*(10^-3))*(10^6)</f>
        <v>5.6438358871878907E-3</v>
      </c>
      <c r="BA4">
        <f>('Average ∆Abs550'!BA6/(24161*0.6232))*(0.2*(10^-3))*(10^6)</f>
        <v>5.663759995991802E-3</v>
      </c>
      <c r="BB4">
        <f>('Average ∆Abs550'!BB6/(24161*0.6232))*(0.2*(10^-3))*(10^6)</f>
        <v>5.6588896582841792E-3</v>
      </c>
      <c r="BC4">
        <f>('Average ∆Abs550'!BC6/(24161*0.6232))*(0.2*(10^-3))*(10^6)</f>
        <v>5.6743861873538885E-3</v>
      </c>
      <c r="BD4">
        <f>('Average ∆Abs550'!BD6/(24161*0.6232))*(0.2*(10^-3))*(10^6)</f>
        <v>5.6664165438323234E-3</v>
      </c>
      <c r="BE4">
        <f>('Average ∆Abs550'!BE6/(24161*0.6232))*(0.2*(10^-3))*(10^6)</f>
        <v>5.6827985888488726E-3</v>
      </c>
      <c r="BF4">
        <f>('Average ∆Abs550'!BF6/(24161*0.6232))*(0.2*(10^-3))*(10^6)</f>
        <v>5.6761572192475683E-3</v>
      </c>
      <c r="BG4">
        <f>('Average ∆Abs550'!BG6/(24161*0.6232))*(0.2*(10^-3))*(10^6)</f>
        <v>5.6889972004767553E-3</v>
      </c>
      <c r="BH4">
        <f>('Average ∆Abs550'!BH6/(24161*0.6232))*(0.2*(10^-3))*(10^6)</f>
        <v>5.6783710091146697E-3</v>
      </c>
      <c r="BI4">
        <f>('Average ∆Abs550'!BI6/(24161*0.6232))*(0.2*(10^-3))*(10^6)</f>
        <v>5.6960813280514805E-3</v>
      </c>
      <c r="BJ4">
        <f>('Average ∆Abs550'!BJ6/(24161*0.6232))*(0.2*(10^-3))*(10^6)</f>
        <v>5.6881116845299146E-3</v>
      </c>
      <c r="BK4">
        <f>('Average ∆Abs550'!BK6/(24161*0.6232))*(0.2*(10^-3))*(10^6)</f>
        <v>5.7036082135996239E-3</v>
      </c>
      <c r="BL4">
        <f>('Average ∆Abs550'!BL6/(24161*0.6232))*(0.2*(10^-3))*(10^6)</f>
        <v>5.6960813280514805E-3</v>
      </c>
      <c r="BM4">
        <f>('Average ∆Abs550'!BM6/(24161*0.6232))*(0.2*(10^-3))*(10^6)</f>
        <v>5.7111350991477672E-3</v>
      </c>
      <c r="BN4">
        <f>('Average ∆Abs550'!BN6/(24161*0.6232))*(0.2*(10^-3))*(10^6)</f>
        <v>5.7018371817059424E-3</v>
      </c>
      <c r="BO4">
        <f>('Average ∆Abs550'!BO6/(24161*0.6232))*(0.2*(10^-3))*(10^6)</f>
        <v>5.7155626788819719E-3</v>
      </c>
      <c r="BP4">
        <f>('Average ∆Abs550'!BP6/(24161*0.6232))*(0.2*(10^-3))*(10^6)</f>
        <v>5.7093640672540875E-3</v>
      </c>
      <c r="BQ4">
        <f>('Average ∆Abs550'!BQ6/(24161*0.6232))*(0.2*(10^-3))*(10^6)</f>
        <v>5.7182192267224924E-3</v>
      </c>
      <c r="BR4">
        <f>('Average ∆Abs550'!BR6/(24161*0.6232))*(0.2*(10^-3))*(10^6)</f>
        <v>5.7111350991477672E-3</v>
      </c>
      <c r="BS4">
        <f>('Average ∆Abs550'!BS6/(24161*0.6232))*(0.2*(10^-3))*(10^6)</f>
        <v>5.7222040484832745E-3</v>
      </c>
      <c r="BT4">
        <f>('Average ∆Abs550'!BT6/(24161*0.6232))*(0.2*(10^-3))*(10^6)</f>
        <v>5.7137916469882886E-3</v>
      </c>
      <c r="BU4">
        <f>('Average ∆Abs550'!BU6/(24161*0.6232))*(0.2*(10^-3))*(10^6)</f>
        <v>5.7230895644301144E-3</v>
      </c>
      <c r="BV4">
        <f>('Average ∆Abs550'!BV6/(24161*0.6232))*(0.2*(10^-3))*(10^6)</f>
        <v>5.7151199209085493E-3</v>
      </c>
      <c r="BW4">
        <f>('Average ∆Abs550'!BW6/(24161*0.6232))*(0.2*(10^-3))*(10^6)</f>
        <v>5.7275171441643173E-3</v>
      </c>
      <c r="BX4">
        <f>('Average ∆Abs550'!BX6/(24161*0.6232))*(0.2*(10^-3))*(10^6)</f>
        <v>5.7182192267224924E-3</v>
      </c>
      <c r="BY4">
        <f>('Average ∆Abs550'!BY6/(24161*0.6232))*(0.2*(10^-3))*(10^6)</f>
        <v>5.7301736920048387E-3</v>
      </c>
      <c r="BZ4">
        <f>('Average ∆Abs550'!BZ6/(24161*0.6232))*(0.2*(10^-3))*(10^6)</f>
        <v>5.7222040484832745E-3</v>
      </c>
      <c r="CA4">
        <f>('Average ∆Abs550'!CA6/(24161*0.6232))*(0.2*(10^-3))*(10^6)</f>
        <v>5.7346012717390399E-3</v>
      </c>
      <c r="CB4">
        <f>('Average ∆Abs550'!CB6/(24161*0.6232))*(0.2*(10^-3))*(10^6)</f>
        <v>5.7253033542972167E-3</v>
      </c>
      <c r="CC4">
        <f>('Average ∆Abs550'!CC6/(24161*0.6232))*(0.2*(10^-3))*(10^6)</f>
        <v>5.7354867876858806E-3</v>
      </c>
      <c r="CD4">
        <f>('Average ∆Abs550'!CD6/(24161*0.6232))*(0.2*(10^-3))*(10^6)</f>
        <v>5.7279599021377381E-3</v>
      </c>
      <c r="CE4">
        <f>('Average ∆Abs550'!CE6/(24161*0.6232))*(0.2*(10^-3))*(10^6)</f>
        <v>5.7337157557922009E-3</v>
      </c>
      <c r="CF4">
        <f>('Average ∆Abs550'!CF6/(24161*0.6232))*(0.2*(10^-3))*(10^6)</f>
        <v>5.7257461122706367E-3</v>
      </c>
      <c r="CG4">
        <f>('Average ∆Abs550'!CG6/(24161*0.6232))*(0.2*(10^-3))*(10^6)</f>
        <v>5.7390288514732428E-3</v>
      </c>
      <c r="CH4">
        <f>('Average ∆Abs550'!CH6/(24161*0.6232))*(0.2*(10^-3))*(10^6)</f>
        <v>5.729288176057998E-3</v>
      </c>
      <c r="CI4">
        <f>('Average ∆Abs550'!CI6/(24161*0.6232))*(0.2*(10^-3))*(10^6)</f>
        <v>5.7403571253935035E-3</v>
      </c>
      <c r="CJ4">
        <f>('Average ∆Abs550'!CJ6/(24161*0.6232))*(0.2*(10^-3))*(10^6)</f>
        <v>5.7323874818719402E-3</v>
      </c>
      <c r="CK4">
        <f>('Average ∆Abs550'!CK6/(24161*0.6232))*(0.2*(10^-3))*(10^6)</f>
        <v>5.7425709152606049E-3</v>
      </c>
      <c r="CL4">
        <f>('Average ∆Abs550'!CL6/(24161*0.6232))*(0.2*(10^-3))*(10^6)</f>
        <v>5.7346012717390399E-3</v>
      </c>
      <c r="CM4">
        <f>('Average ∆Abs550'!CM6/(24161*0.6232))*(0.2*(10^-3))*(10^6)</f>
        <v>5.7416853993137642E-3</v>
      </c>
      <c r="CN4">
        <f>('Average ∆Abs550'!CN6/(24161*0.6232))*(0.2*(10^-3))*(10^6)</f>
        <v>5.7341585137656208E-3</v>
      </c>
      <c r="CO4">
        <f>('Average ∆Abs550'!CO6/(24161*0.6232))*(0.2*(10^-3))*(10^6)</f>
        <v>5.7447847051277073E-3</v>
      </c>
      <c r="CP4">
        <f>('Average ∆Abs550'!CP6/(24161*0.6232))*(0.2*(10^-3))*(10^6)</f>
        <v>5.737700577552983E-3</v>
      </c>
      <c r="CQ4">
        <f>('Average ∆Abs550'!CQ6/(24161*0.6232))*(0.2*(10^-3))*(10^6)</f>
        <v>5.746112979047968E-3</v>
      </c>
      <c r="CR4">
        <f>('Average ∆Abs550'!CR6/(24161*0.6232))*(0.2*(10^-3))*(10^6)</f>
        <v>5.7385860934998228E-3</v>
      </c>
      <c r="CS4">
        <f>('Average ∆Abs550'!CS6/(24161*0.6232))*(0.2*(10^-3))*(10^6)</f>
        <v>5.7469984949948087E-3</v>
      </c>
      <c r="CT4">
        <f>('Average ∆Abs550'!CT6/(24161*0.6232))*(0.2*(10^-3))*(10^6)</f>
        <v>5.7390288514732428E-3</v>
      </c>
      <c r="CU4">
        <f>('Average ∆Abs550'!CU6/(24161*0.6232))*(0.2*(10^-3))*(10^6)</f>
        <v>5.7425709152606049E-3</v>
      </c>
    </row>
    <row r="5" spans="1:100" x14ac:dyDescent="0.25">
      <c r="A5" s="23">
        <v>11</v>
      </c>
      <c r="B5" s="13" t="s">
        <v>12</v>
      </c>
      <c r="C5">
        <f>('Average ∆Abs550'!C7/(24161*0.6232))*(0.2*(10^-3))*(10^6)</f>
        <v>0</v>
      </c>
      <c r="D5">
        <f>('Average ∆Abs550'!D7/(24161*0.6232))*(0.2*(10^-3))*(10^6)</f>
        <v>6.5218249484802449E-4</v>
      </c>
      <c r="E5">
        <f>('Average ∆Abs550'!E7/(24161*0.6232))*(0.2*(10^-3))*(10^6)</f>
        <v>1.460215796339975E-3</v>
      </c>
      <c r="F5">
        <f>('Average ∆Abs550'!F7/(24161*0.6232))*(0.2*(10^-3))*(10^6)</f>
        <v>1.8498428129497927E-3</v>
      </c>
      <c r="G5">
        <f>('Average ∆Abs550'!G7/(24161*0.6232))*(0.2*(10^-3))*(10^6)</f>
        <v>2.2089195293936129E-3</v>
      </c>
      <c r="H5">
        <f>('Average ∆Abs550'!H7/(24161*0.6232))*(0.2*(10^-3))*(10^6)</f>
        <v>2.5126514991599025E-3</v>
      </c>
      <c r="I5">
        <f>('Average ∆Abs550'!I7/(24161*0.6232))*(0.2*(10^-3))*(10^6)</f>
        <v>2.6795712551393358E-3</v>
      </c>
      <c r="J5">
        <f>('Average ∆Abs550'!J7/(24161*0.6232))*(0.2*(10^-3))*(10^6)</f>
        <v>2.8230248385274961E-3</v>
      </c>
      <c r="K5">
        <f>('Average ∆Abs550'!K7/(24161*0.6232))*(0.2*(10^-3))*(10^6)</f>
        <v>2.9456687971649046E-3</v>
      </c>
      <c r="L5">
        <f>('Average ∆Abs550'!L7/(24161*0.6232))*(0.2*(10^-3))*(10^6)</f>
        <v>3.0550300165997049E-3</v>
      </c>
      <c r="M5">
        <f>('Average ∆Abs550'!M7/(24161*0.6232))*(0.2*(10^-3))*(10^6)</f>
        <v>3.1187871647722206E-3</v>
      </c>
      <c r="N5">
        <f>('Average ∆Abs550'!N7/(24161*0.6232))*(0.2*(10^-3))*(10^6)</f>
        <v>3.1821015549713173E-3</v>
      </c>
      <c r="O5">
        <f>('Average ∆Abs550'!O7/(24161*0.6232))*(0.2*(10^-3))*(10^6)</f>
        <v>3.1674905418484483E-3</v>
      </c>
      <c r="P5">
        <f>('Average ∆Abs550'!P7/(24161*0.6232))*(0.2*(10^-3))*(10^6)</f>
        <v>3.2436449132767307E-3</v>
      </c>
      <c r="Q5">
        <f>('Average ∆Abs550'!Q7/(24161*0.6232))*(0.2*(10^-3))*(10^6)</f>
        <v>3.2640117800540624E-3</v>
      </c>
      <c r="R5">
        <f>('Average ∆Abs550'!R7/(24161*0.6232))*(0.2*(10^-3))*(10^6)</f>
        <v>3.3100586092897686E-3</v>
      </c>
      <c r="S5">
        <f>('Average ∆Abs550'!S7/(24161*0.6232))*(0.2*(10^-3))*(10^6)</f>
        <v>3.2830503729111321E-3</v>
      </c>
      <c r="T5">
        <f>('Average ∆Abs550'!T7/(24161*0.6232))*(0.2*(10^-3))*(10^6)</f>
        <v>3.3295399601202588E-3</v>
      </c>
      <c r="U5">
        <f>('Average ∆Abs550'!U7/(24161*0.6232))*(0.2*(10^-3))*(10^6)</f>
        <v>3.337066845668403E-3</v>
      </c>
      <c r="V5">
        <f>('Average ∆Abs550'!V7/(24161*0.6232))*(0.2*(10^-3))*(10^6)</f>
        <v>3.3676171458343999E-3</v>
      </c>
      <c r="W5">
        <f>('Average ∆Abs550'!W7/(24161*0.6232))*(0.2*(10^-3))*(10^6)</f>
        <v>3.3375096036418229E-3</v>
      </c>
      <c r="X5">
        <f>('Average ∆Abs550'!X7/(24161*0.6232))*(0.2*(10^-3))*(10^6)</f>
        <v>3.3760295473293841E-3</v>
      </c>
      <c r="Y5">
        <f>('Average ∆Abs550'!Y7/(24161*0.6232))*(0.2*(10^-3))*(10^6)</f>
        <v>3.3676171458343999E-3</v>
      </c>
      <c r="Z5">
        <f>('Average ∆Abs550'!Z7/(24161*0.6232))*(0.2*(10^-3))*(10^6)</f>
        <v>3.4034805416814392E-3</v>
      </c>
      <c r="AA5">
        <f>('Average ∆Abs550'!AA7/(24161*0.6232))*(0.2*(10^-3))*(10^6)</f>
        <v>3.3676171458343999E-3</v>
      </c>
      <c r="AB5">
        <f>('Average ∆Abs550'!AB7/(24161*0.6232))*(0.2*(10^-3))*(10^6)</f>
        <v>3.4207481026448292E-3</v>
      </c>
      <c r="AC5">
        <f>('Average ∆Abs550'!AC7/(24161*0.6232))*(0.2*(10^-3))*(10^6)</f>
        <v>3.3888695285585724E-3</v>
      </c>
      <c r="AD5">
        <f>('Average ∆Abs550'!AD7/(24161*0.6232))*(0.2*(10^-3))*(10^6)</f>
        <v>3.4349163577942769E-3</v>
      </c>
      <c r="AE5">
        <f>('Average ∆Abs550'!AE7/(24161*0.6232))*(0.2*(10^-3))*(10^6)</f>
        <v>3.4003812358674979E-3</v>
      </c>
      <c r="AF5">
        <f>('Average ∆Abs550'!AF7/(24161*0.6232))*(0.2*(10^-3))*(10^6)</f>
        <v>3.4455425491563634E-3</v>
      </c>
      <c r="AG5">
        <f>('Average ∆Abs550'!AG7/(24161*0.6232))*(0.2*(10^-3))*(10^6)</f>
        <v>3.4087936373624829E-3</v>
      </c>
      <c r="AH5">
        <f>('Average ∆Abs550'!AH7/(24161*0.6232))*(0.2*(10^-3))*(10^6)</f>
        <v>3.4588252883589708E-3</v>
      </c>
      <c r="AI5">
        <f>('Average ∆Abs550'!AI7/(24161*0.6232))*(0.2*(10^-3))*(10^6)</f>
        <v>3.4211908606182496E-3</v>
      </c>
      <c r="AJ5">
        <f>('Average ∆Abs550'!AJ7/(24161*0.6232))*(0.2*(10^-3))*(10^6)</f>
        <v>3.4703369956678976E-3</v>
      </c>
      <c r="AK5">
        <f>('Average ∆Abs550'!AK7/(24161*0.6232))*(0.2*(10^-3))*(10^6)</f>
        <v>3.4362446317145381E-3</v>
      </c>
      <c r="AL5">
        <f>('Average ∆Abs550'!AL7/(24161*0.6232))*(0.2*(10^-3))*(10^6)</f>
        <v>3.4743218174286797E-3</v>
      </c>
      <c r="AM5">
        <f>('Average ∆Abs550'!AM7/(24161*0.6232))*(0.2*(10^-3))*(10^6)</f>
        <v>3.4380156636082192E-3</v>
      </c>
      <c r="AN5">
        <f>('Average ∆Abs550'!AN7/(24161*0.6232))*(0.2*(10^-3))*(10^6)</f>
        <v>3.4809631870299832E-3</v>
      </c>
      <c r="AO5">
        <f>('Average ∆Abs550'!AO7/(24161*0.6232))*(0.2*(10^-3))*(10^6)</f>
        <v>3.4455425491563634E-3</v>
      </c>
      <c r="AP5">
        <f>('Average ∆Abs550'!AP7/(24161*0.6232))*(0.2*(10^-3))*(10^6)</f>
        <v>3.4814059450034036E-3</v>
      </c>
      <c r="AQ5">
        <f>('Average ∆Abs550'!AQ7/(24161*0.6232))*(0.2*(10^-3))*(10^6)</f>
        <v>3.4446570332095226E-3</v>
      </c>
      <c r="AR5">
        <f>('Average ∆Abs550'!AR7/(24161*0.6232))*(0.2*(10^-3))*(10^6)</f>
        <v>3.4902611044718094E-3</v>
      </c>
      <c r="AS5">
        <f>('Average ∆Abs550'!AS7/(24161*0.6232))*(0.2*(10^-3))*(10^6)</f>
        <v>3.4495273709171455E-3</v>
      </c>
      <c r="AT5">
        <f>('Average ∆Abs550'!AT7/(24161*0.6232))*(0.2*(10^-3))*(10^6)</f>
        <v>3.4973452320465324E-3</v>
      </c>
      <c r="AU5">
        <f>('Average ∆Abs550'!AU7/(24161*0.6232))*(0.2*(10^-3))*(10^6)</f>
        <v>3.4601535622792311E-3</v>
      </c>
      <c r="AV5">
        <f>('Average ∆Abs550'!AV7/(24161*0.6232))*(0.2*(10^-3))*(10^6)</f>
        <v>3.4951314421794318E-3</v>
      </c>
      <c r="AW5">
        <f>('Average ∆Abs550'!AW7/(24161*0.6232))*(0.2*(10^-3))*(10^6)</f>
        <v>3.4566114984918694E-3</v>
      </c>
      <c r="AX5">
        <f>('Average ∆Abs550'!AX7/(24161*0.6232))*(0.2*(10^-3))*(10^6)</f>
        <v>3.4938031682591711E-3</v>
      </c>
      <c r="AY5">
        <f>('Average ∆Abs550'!AY7/(24161*0.6232))*(0.2*(10^-3))*(10^6)</f>
        <v>3.4504128868639863E-3</v>
      </c>
      <c r="AZ5">
        <f>('Average ∆Abs550'!AZ7/(24161*0.6232))*(0.2*(10^-3))*(10^6)</f>
        <v>3.5008872958338941E-3</v>
      </c>
      <c r="BA5">
        <f>('Average ∆Abs550'!BA7/(24161*0.6232))*(0.2*(10^-3))*(10^6)</f>
        <v>3.4601535622792311E-3</v>
      </c>
      <c r="BB5">
        <f>('Average ∆Abs550'!BB7/(24161*0.6232))*(0.2*(10^-3))*(10^6)</f>
        <v>3.5035438436744151E-3</v>
      </c>
      <c r="BC5">
        <f>('Average ∆Abs550'!BC7/(24161*0.6232))*(0.2*(10^-3))*(10^6)</f>
        <v>3.4570542564652897E-3</v>
      </c>
      <c r="BD5">
        <f>('Average ∆Abs550'!BD7/(24161*0.6232))*(0.2*(10^-3))*(10^6)</f>
        <v>3.5039866016478363E-3</v>
      </c>
      <c r="BE5">
        <f>('Average ∆Abs550'!BE7/(24161*0.6232))*(0.2*(10^-3))*(10^6)</f>
        <v>3.4694514797210564E-3</v>
      </c>
      <c r="BF5">
        <f>('Average ∆Abs550'!BF7/(24161*0.6232))*(0.2*(10^-3))*(10^6)</f>
        <v>3.5119562451694005E-3</v>
      </c>
      <c r="BG5">
        <f>('Average ∆Abs550'!BG7/(24161*0.6232))*(0.2*(10^-3))*(10^6)</f>
        <v>3.4685659637742157E-3</v>
      </c>
      <c r="BH5">
        <f>('Average ∆Abs550'!BH7/(24161*0.6232))*(0.2*(10^-3))*(10^6)</f>
        <v>3.5132845190896608E-3</v>
      </c>
      <c r="BI5">
        <f>('Average ∆Abs550'!BI7/(24161*0.6232))*(0.2*(10^-3))*(10^6)</f>
        <v>3.4743218174286797E-3</v>
      </c>
      <c r="BJ5">
        <f>('Average ∆Abs550'!BJ7/(24161*0.6232))*(0.2*(10^-3))*(10^6)</f>
        <v>3.5159410669301822E-3</v>
      </c>
      <c r="BK5">
        <f>('Average ∆Abs550'!BK7/(24161*0.6232))*(0.2*(10^-3))*(10^6)</f>
        <v>3.4756500913489395E-3</v>
      </c>
      <c r="BL5">
        <f>('Average ∆Abs550'!BL7/(24161*0.6232))*(0.2*(10^-3))*(10^6)</f>
        <v>3.5172693408504433E-3</v>
      </c>
      <c r="BM5">
        <f>('Average ∆Abs550'!BM7/(24161*0.6232))*(0.2*(10^-3))*(10^6)</f>
        <v>3.4805204290565628E-3</v>
      </c>
      <c r="BN5">
        <f>('Average ∆Abs550'!BN7/(24161*0.6232))*(0.2*(10^-3))*(10^6)</f>
        <v>3.5208114046378059E-3</v>
      </c>
      <c r="BO5">
        <f>('Average ∆Abs550'!BO7/(24161*0.6232))*(0.2*(10^-3))*(10^6)</f>
        <v>3.4849480087907653E-3</v>
      </c>
      <c r="BP5">
        <f>('Average ∆Abs550'!BP7/(24161*0.6232))*(0.2*(10^-3))*(10^6)</f>
        <v>3.5278955322125293E-3</v>
      </c>
      <c r="BQ5">
        <f>('Average ∆Abs550'!BQ7/(24161*0.6232))*(0.2*(10^-3))*(10^6)</f>
        <v>3.4822914609502435E-3</v>
      </c>
      <c r="BR5">
        <f>('Average ∆Abs550'!BR7/(24161*0.6232))*(0.2*(10^-3))*(10^6)</f>
        <v>3.524796226398588E-3</v>
      </c>
      <c r="BS5">
        <f>('Average ∆Abs550'!BS7/(24161*0.6232))*(0.2*(10^-3))*(10^6)</f>
        <v>3.4853907667641852E-3</v>
      </c>
      <c r="BT5">
        <f>('Average ∆Abs550'!BT7/(24161*0.6232))*(0.2*(10^-3))*(10^6)</f>
        <v>3.5283382901859493E-3</v>
      </c>
      <c r="BU5">
        <f>('Average ∆Abs550'!BU7/(24161*0.6232))*(0.2*(10^-3))*(10^6)</f>
        <v>3.4827342189236643E-3</v>
      </c>
      <c r="BV5">
        <f>('Average ∆Abs550'!BV7/(24161*0.6232))*(0.2*(10^-3))*(10^6)</f>
        <v>3.5283382901859493E-3</v>
      </c>
      <c r="BW5">
        <f>('Average ∆Abs550'!BW7/(24161*0.6232))*(0.2*(10^-3))*(10^6)</f>
        <v>3.486276282711026E-3</v>
      </c>
      <c r="BX5">
        <f>('Average ∆Abs550'!BX7/(24161*0.6232))*(0.2*(10^-3))*(10^6)</f>
        <v>3.5283382901859493E-3</v>
      </c>
      <c r="BY5">
        <f>('Average ∆Abs550'!BY7/(24161*0.6232))*(0.2*(10^-3))*(10^6)</f>
        <v>3.488490072578127E-3</v>
      </c>
      <c r="BZ5">
        <f>('Average ∆Abs550'!BZ7/(24161*0.6232))*(0.2*(10^-3))*(10^6)</f>
        <v>3.5309948380264707E-3</v>
      </c>
      <c r="CA5">
        <f>('Average ∆Abs550'!CA7/(24161*0.6232))*(0.2*(10^-3))*(10^6)</f>
        <v>3.4849480087907653E-3</v>
      </c>
      <c r="CB5">
        <f>('Average ∆Abs550'!CB7/(24161*0.6232))*(0.2*(10^-3))*(10^6)</f>
        <v>3.5327658699201509E-3</v>
      </c>
      <c r="CC5">
        <f>('Average ∆Abs550'!CC7/(24161*0.6232))*(0.2*(10^-3))*(10^6)</f>
        <v>3.488490072578127E-3</v>
      </c>
      <c r="CD5">
        <f>('Average ∆Abs550'!CD7/(24161*0.6232))*(0.2*(10^-3))*(10^6)</f>
        <v>3.5336513858669929E-3</v>
      </c>
      <c r="CE5">
        <f>('Average ∆Abs550'!CE7/(24161*0.6232))*(0.2*(10^-3))*(10^6)</f>
        <v>3.4893755885249686E-3</v>
      </c>
      <c r="CF5">
        <f>('Average ∆Abs550'!CF7/(24161*0.6232))*(0.2*(10^-3))*(10^6)</f>
        <v>3.5349796597872532E-3</v>
      </c>
      <c r="CG5">
        <f>('Average ∆Abs550'!CG7/(24161*0.6232))*(0.2*(10^-3))*(10^6)</f>
        <v>3.4920321363654896E-3</v>
      </c>
      <c r="CH5">
        <f>('Average ∆Abs550'!CH7/(24161*0.6232))*(0.2*(10^-3))*(10^6)</f>
        <v>3.5363079337075139E-3</v>
      </c>
      <c r="CI5">
        <f>('Average ∆Abs550'!CI7/(24161*0.6232))*(0.2*(10^-3))*(10^6)</f>
        <v>3.4915893783920688E-3</v>
      </c>
      <c r="CJ5">
        <f>('Average ∆Abs550'!CJ7/(24161*0.6232))*(0.2*(10^-3))*(10^6)</f>
        <v>3.5385217235746154E-3</v>
      </c>
      <c r="CK5">
        <f>('Average ∆Abs550'!CK7/(24161*0.6232))*(0.2*(10^-3))*(10^6)</f>
        <v>3.4898183464983877E-3</v>
      </c>
      <c r="CL5">
        <f>('Average ∆Abs550'!CL7/(24161*0.6232))*(0.2*(10^-3))*(10^6)</f>
        <v>3.538078965601195E-3</v>
      </c>
      <c r="CM5">
        <f>('Average ∆Abs550'!CM7/(24161*0.6232))*(0.2*(10^-3))*(10^6)</f>
        <v>3.4920321363654883E-3</v>
      </c>
      <c r="CN5">
        <f>('Average ∆Abs550'!CN7/(24161*0.6232))*(0.2*(10^-3))*(10^6)</f>
        <v>3.535422417760674E-3</v>
      </c>
      <c r="CO5">
        <f>('Average ∆Abs550'!CO7/(24161*0.6232))*(0.2*(10^-3))*(10^6)</f>
        <v>3.4938031682591702E-3</v>
      </c>
      <c r="CP5">
        <f>('Average ∆Abs550'!CP7/(24161*0.6232))*(0.2*(10^-3))*(10^6)</f>
        <v>3.5402927554682964E-3</v>
      </c>
      <c r="CQ5">
        <f>('Average ∆Abs550'!CQ7/(24161*0.6232))*(0.2*(10^-3))*(10^6)</f>
        <v>3.4938031682591702E-3</v>
      </c>
      <c r="CR5">
        <f>('Average ∆Abs550'!CR7/(24161*0.6232))*(0.2*(10^-3))*(10^6)</f>
        <v>3.5389644815480357E-3</v>
      </c>
      <c r="CS5">
        <f>('Average ∆Abs550'!CS7/(24161*0.6232))*(0.2*(10^-3))*(10^6)</f>
        <v>3.4973452320465324E-3</v>
      </c>
      <c r="CT5">
        <f>('Average ∆Abs550'!CT7/(24161*0.6232))*(0.2*(10^-3))*(10^6)</f>
        <v>3.5429493033088174E-3</v>
      </c>
      <c r="CU5">
        <f>('Average ∆Abs550'!CU7/(24161*0.6232))*(0.2*(10^-3))*(10^6)</f>
        <v>3.4920321363654883E-3</v>
      </c>
    </row>
    <row r="6" spans="1:100" x14ac:dyDescent="0.25">
      <c r="B6" s="13" t="s">
        <v>5</v>
      </c>
      <c r="C6">
        <f>('Average ∆Abs550'!C8/(24161*0.6232))*(0.2*(10^-3))*(10^6)</f>
        <v>0</v>
      </c>
      <c r="D6">
        <f>('Average ∆Abs550'!D8/(24161*0.6232))*(0.2*(10^-3))*(10^6)</f>
        <v>0</v>
      </c>
      <c r="E6">
        <f>('Average ∆Abs550'!E8/(24161*0.6232))*(0.2*(10^-3))*(10^6)</f>
        <v>6.8671761677480342E-4</v>
      </c>
      <c r="F6">
        <f>('Average ∆Abs550'!F8/(24161*0.6232))*(0.2*(10^-3))*(10^6)</f>
        <v>8.5939322640869991E-4</v>
      </c>
      <c r="G6">
        <f>('Average ∆Abs550'!G8/(24161*0.6232))*(0.2*(10^-3))*(10^6)</f>
        <v>9.178372789001725E-4</v>
      </c>
      <c r="H6">
        <f>('Average ∆Abs550'!H8/(24161*0.6232))*(0.2*(10^-3))*(10^6)</f>
        <v>9.5015861095985041E-4</v>
      </c>
      <c r="I6">
        <f>('Average ∆Abs550'!I8/(24161*0.6232))*(0.2*(10^-3))*(10^6)</f>
        <v>9.5945652840167606E-4</v>
      </c>
      <c r="J6">
        <f>('Average ∆Abs550'!J8/(24161*0.6232))*(0.2*(10^-3))*(10^6)</f>
        <v>9.6078480232193665E-4</v>
      </c>
      <c r="K6">
        <f>('Average ∆Abs550'!K8/(24161*0.6232))*(0.2*(10^-3))*(10^6)</f>
        <v>9.4528827325222821E-4</v>
      </c>
      <c r="L6">
        <f>('Average ∆Abs550'!L8/(24161*0.6232))*(0.2*(10^-3))*(10^6)</f>
        <v>9.4086069351802541E-4</v>
      </c>
      <c r="M6">
        <f>('Average ∆Abs550'!M8/(24161*0.6232))*(0.2*(10^-3))*(10^6)</f>
        <v>9.4263172541170605E-4</v>
      </c>
      <c r="N6">
        <f>('Average ∆Abs550'!N8/(24161*0.6232))*(0.2*(10^-3))*(10^6)</f>
        <v>9.1473797308623105E-4</v>
      </c>
      <c r="O6">
        <f>('Average ∆Abs550'!O8/(24161*0.6232))*(0.2*(10^-3))*(10^6)</f>
        <v>9.0322626577730438E-4</v>
      </c>
      <c r="P6">
        <f>('Average ∆Abs550'!P8/(24161*0.6232))*(0.2*(10^-3))*(10^6)</f>
        <v>8.4212566544531017E-4</v>
      </c>
      <c r="Q6">
        <f>('Average ∆Abs550'!Q8/(24161*0.6232))*(0.2*(10^-3))*(10^6)</f>
        <v>8.9525662225573943E-4</v>
      </c>
      <c r="R6">
        <f>('Average ∆Abs550'!R8/(24161*0.6232))*(0.2*(10^-3))*(10^6)</f>
        <v>7.8810919268804016E-4</v>
      </c>
      <c r="S6">
        <f>('Average ∆Abs550'!S8/(24161*0.6232))*(0.2*(10^-3))*(10^6)</f>
        <v>8.6647735398342346E-4</v>
      </c>
      <c r="T6">
        <f>('Average ∆Abs550'!T8/(24161*0.6232))*(0.2*(10^-3))*(10^6)</f>
        <v>6.4067078753909782E-4</v>
      </c>
      <c r="U6">
        <f>('Average ∆Abs550'!U8/(24161*0.6232))*(0.2*(10^-3))*(10^6)</f>
        <v>6.0347911777179717E-4</v>
      </c>
      <c r="V6">
        <f>('Average ∆Abs550'!V8/(24161*0.6232))*(0.2*(10^-3))*(10^6)</f>
        <v>6.5793834850248702E-4</v>
      </c>
      <c r="W6">
        <f>('Average ∆Abs550'!W8/(24161*0.6232))*(0.2*(10^-3))*(10^6)</f>
        <v>6.5351076876828498E-4</v>
      </c>
      <c r="X6">
        <f>('Average ∆Abs550'!X8/(24161*0.6232))*(0.2*(10^-3))*(10^6)</f>
        <v>6.6856453986457282E-4</v>
      </c>
      <c r="Y6">
        <f>('Average ∆Abs550'!Y8/(24161*0.6232))*(0.2*(10^-3))*(10^6)</f>
        <v>6.3358665996437363E-4</v>
      </c>
      <c r="Z6">
        <f>('Average ∆Abs550'!Z8/(24161*0.6232))*(0.2*(10^-3))*(10^6)</f>
        <v>7.0531345165845364E-4</v>
      </c>
      <c r="AA6">
        <f>('Average ∆Abs550'!AA8/(24161*0.6232))*(0.2*(10^-3))*(10^6)</f>
        <v>6.4509836727329975E-4</v>
      </c>
      <c r="AB6">
        <f>('Average ∆Abs550'!AB8/(24161*0.6232))*(0.2*(10^-3))*(10^6)</f>
        <v>7.6774232591070833E-4</v>
      </c>
      <c r="AC6">
        <f>('Average ∆Abs550'!AC8/(24161*0.6232))*(0.2*(10^-3))*(10^6)</f>
        <v>7.646430200967672E-4</v>
      </c>
      <c r="AD6">
        <f>('Average ∆Abs550'!AD8/(24161*0.6232))*(0.2*(10^-3))*(10^6)</f>
        <v>7.588871664423036E-4</v>
      </c>
      <c r="AE6">
        <f>('Average ∆Abs550'!AE8/(24161*0.6232))*(0.2*(10^-3))*(10^6)</f>
        <v>8.1910225082745737E-4</v>
      </c>
      <c r="AF6">
        <f>('Average ∆Abs550'!AF8/(24161*0.6232))*(0.2*(10^-3))*(10^6)</f>
        <v>7.5357407076126069E-4</v>
      </c>
      <c r="AG6">
        <f>('Average ∆Abs550'!AG8/(24161*0.6232))*(0.2*(10^-3))*(10^6)</f>
        <v>7.4073408953207397E-4</v>
      </c>
      <c r="AH6">
        <f>('Average ∆Abs550'!AH8/(24161*0.6232))*(0.2*(10^-3))*(10^6)</f>
        <v>8.2485810448192055E-4</v>
      </c>
      <c r="AI6">
        <f>('Average ∆Abs550'!AI8/(24161*0.6232))*(0.2*(10^-3))*(10^6)</f>
        <v>7.695133578043893E-4</v>
      </c>
      <c r="AJ6">
        <f>('Average ∆Abs550'!AJ8/(24161*0.6232))*(0.2*(10^-3))*(10^6)</f>
        <v>8.6027874235554034E-4</v>
      </c>
      <c r="AK6">
        <f>('Average ∆Abs550'!AK8/(24161*0.6232))*(0.2*(10^-3))*(10^6)</f>
        <v>8.6957665979736534E-4</v>
      </c>
      <c r="AL6">
        <f>('Average ∆Abs550'!AL8/(24161*0.6232))*(0.2*(10^-3))*(10^6)</f>
        <v>9.302345021559396E-4</v>
      </c>
      <c r="AM6">
        <f>('Average ∆Abs550'!AM8/(24161*0.6232))*(0.2*(10^-3))*(10^6)</f>
        <v>9.3156277607619987E-4</v>
      </c>
      <c r="AN6">
        <f>('Average ∆Abs550'!AN8/(24161*0.6232))*(0.2*(10^-3))*(10^6)</f>
        <v>1.0063888735842221E-3</v>
      </c>
      <c r="AO6">
        <f>('Average ∆Abs550'!AO8/(24161*0.6232))*(0.2*(10^-3))*(10^6)</f>
        <v>1.0165723069728869E-3</v>
      </c>
      <c r="AP6">
        <f>('Average ∆Abs550'!AP8/(24161*0.6232))*(0.2*(10^-3))*(10^6)</f>
        <v>1.07545911743778E-3</v>
      </c>
      <c r="AQ6">
        <f>('Average ∆Abs550'!AQ8/(24161*0.6232))*(0.2*(10^-3))*(10^6)</f>
        <v>1.0847570348796055E-3</v>
      </c>
      <c r="AR6">
        <f>('Average ∆Abs550'!AR8/(24161*0.6232))*(0.2*(10^-3))*(10^6)</f>
        <v>1.1432010873710782E-3</v>
      </c>
      <c r="AS6">
        <f>('Average ∆Abs550'!AS8/(24161*0.6232))*(0.2*(10^-3))*(10^6)</f>
        <v>1.1582548584673673E-3</v>
      </c>
      <c r="AT6">
        <f>('Average ∆Abs550'!AT8/(24161*0.6232))*(0.2*(10^-3))*(10^6)</f>
        <v>1.2237830385335635E-3</v>
      </c>
      <c r="AU6">
        <f>('Average ∆Abs550'!AU8/(24161*0.6232))*(0.2*(10^-3))*(10^6)</f>
        <v>1.2317526820551281E-3</v>
      </c>
      <c r="AV6">
        <f>('Average ∆Abs550'!AV8/(24161*0.6232))*(0.2*(10^-3))*(10^6)</f>
        <v>1.2866546707592384E-3</v>
      </c>
      <c r="AW6">
        <f>('Average ∆Abs550'!AW8/(24161*0.6232))*(0.2*(10^-3))*(10^6)</f>
        <v>1.2986091360415856E-3</v>
      </c>
      <c r="AX6">
        <f>('Average ∆Abs550'!AX8/(24161*0.6232))*(0.2*(10^-3))*(10^6)</f>
        <v>1.3442132073038704E-3</v>
      </c>
      <c r="AY6">
        <f>('Average ∆Abs550'!AY8/(24161*0.6232))*(0.2*(10^-3))*(10^6)</f>
        <v>1.3521828508254352E-3</v>
      </c>
      <c r="AZ6">
        <f>('Average ∆Abs550'!AZ8/(24161*0.6232))*(0.2*(10^-3))*(10^6)</f>
        <v>1.4097413873700667E-3</v>
      </c>
      <c r="BA6">
        <f>('Average ∆Abs550'!BA8/(24161*0.6232))*(0.2*(10^-3))*(10^6)</f>
        <v>1.3849469408585332E-3</v>
      </c>
      <c r="BB6">
        <f>('Average ∆Abs550'!BB8/(24161*0.6232))*(0.2*(10^-3))*(10^6)</f>
        <v>1.4358641078018619E-3</v>
      </c>
      <c r="BC6">
        <f>('Average ∆Abs550'!BC8/(24161*0.6232))*(0.2*(10^-3))*(10^6)</f>
        <v>1.4518033948449907E-3</v>
      </c>
      <c r="BD6">
        <f>('Average ∆Abs550'!BD8/(24161*0.6232))*(0.2*(10^-3))*(10^6)</f>
        <v>1.5036060777351592E-3</v>
      </c>
      <c r="BE6">
        <f>('Average ∆Abs550'!BE8/(24161*0.6232))*(0.2*(10^-3))*(10^6)</f>
        <v>1.5248584604593311E-3</v>
      </c>
      <c r="BF6">
        <f>('Average ∆Abs550'!BF8/(24161*0.6232))*(0.2*(10^-3))*(10^6)</f>
        <v>1.569134257801356E-3</v>
      </c>
      <c r="BG6">
        <f>('Average ∆Abs550'!BG8/(24161*0.6232))*(0.2*(10^-3))*(10^6)</f>
        <v>1.5846307868710649E-3</v>
      </c>
      <c r="BH6">
        <f>('Average ∆Abs550'!BH8/(24161*0.6232))*(0.2*(10^-3))*(10^6)</f>
        <v>1.6218224566383649E-3</v>
      </c>
      <c r="BI6">
        <f>('Average ∆Abs550'!BI8/(24161*0.6232))*(0.2*(10^-3))*(10^6)</f>
        <v>1.6510444828841016E-3</v>
      </c>
      <c r="BJ6">
        <f>('Average ∆Abs550'!BJ8/(24161*0.6232))*(0.2*(10^-3))*(10^6)</f>
        <v>1.6931064903590255E-3</v>
      </c>
      <c r="BK6">
        <f>('Average ∆Abs550'!BK8/(24161*0.6232))*(0.2*(10^-3))*(10^6)</f>
        <v>1.7099312933489951E-3</v>
      </c>
      <c r="BL6">
        <f>('Average ∆Abs550'!BL8/(24161*0.6232))*(0.2*(10^-3))*(10^6)</f>
        <v>1.7325119499934274E-3</v>
      </c>
      <c r="BM6">
        <f>('Average ∆Abs550'!BM8/(24161*0.6232))*(0.2*(10^-3))*(10^6)</f>
        <v>1.772360167601249E-3</v>
      </c>
      <c r="BN6">
        <f>('Average ∆Abs550'!BN8/(24161*0.6232))*(0.2*(10^-3))*(10^6)</f>
        <v>1.8042387416875075E-3</v>
      </c>
      <c r="BO6">
        <f>('Average ∆Abs550'!BO8/(24161*0.6232))*(0.2*(10^-3))*(10^6)</f>
        <v>1.8281476722522008E-3</v>
      </c>
      <c r="BP6">
        <f>('Average ∆Abs550'!BP8/(24161*0.6232))*(0.2*(10^-3))*(10^6)</f>
        <v>1.8578124564713574E-3</v>
      </c>
      <c r="BQ6">
        <f>('Average ∆Abs550'!BQ8/(24161*0.6232))*(0.2*(10^-3))*(10^6)</f>
        <v>1.8746372594613261E-3</v>
      </c>
      <c r="BR6">
        <f>('Average ∆Abs550'!BR8/(24161*0.6232))*(0.2*(10^-3))*(10^6)</f>
        <v>1.8963324001589189E-3</v>
      </c>
      <c r="BS6">
        <f>('Average ∆Abs550'!BS8/(24161*0.6232))*(0.2*(10^-3))*(10^6)</f>
        <v>1.9162565089628299E-3</v>
      </c>
      <c r="BT6">
        <f>('Average ∆Abs550'!BT8/(24161*0.6232))*(0.2*(10^-3))*(10^6)</f>
        <v>1.9352951018199005E-3</v>
      </c>
      <c r="BU6">
        <f>('Average ∆Abs550'!BU8/(24161*0.6232))*(0.2*(10^-3))*(10^6)</f>
        <v>1.9481350830490877E-3</v>
      </c>
      <c r="BV6">
        <f>('Average ∆Abs550'!BV8/(24161*0.6232))*(0.2*(10^-3))*(10^6)</f>
        <v>1.9600895483314344E-3</v>
      </c>
      <c r="BW6">
        <f>('Average ∆Abs550'!BW8/(24161*0.6232))*(0.2*(10^-3))*(10^6)</f>
        <v>1.9698302237466793E-3</v>
      </c>
      <c r="BX6">
        <f>('Average ∆Abs550'!BX8/(24161*0.6232))*(0.2*(10^-3))*(10^6)</f>
        <v>1.9645171280656365E-3</v>
      </c>
      <c r="BY6">
        <f>('Average ∆Abs550'!BY8/(24161*0.6232))*(0.2*(10^-3))*(10^6)</f>
        <v>1.9831129629492871E-3</v>
      </c>
      <c r="BZ6">
        <f>('Average ∆Abs550'!BZ8/(24161*0.6232))*(0.2*(10^-3))*(10^6)</f>
        <v>1.9875405426834892E-3</v>
      </c>
      <c r="CA6">
        <f>('Average ∆Abs550'!CA8/(24161*0.6232))*(0.2*(10^-3))*(10^6)</f>
        <v>1.9906398484974318E-3</v>
      </c>
      <c r="CB6">
        <f>('Average ∆Abs550'!CB8/(24161*0.6232))*(0.2*(10^-3))*(10^6)</f>
        <v>1.9946246702582135E-3</v>
      </c>
      <c r="CC6">
        <f>('Average ∆Abs550'!CC8/(24161*0.6232))*(0.2*(10^-3))*(10^6)</f>
        <v>1.9999377659392563E-3</v>
      </c>
      <c r="CD6">
        <f>('Average ∆Abs550'!CD8/(24161*0.6232))*(0.2*(10^-3))*(10^6)</f>
        <v>2.0003805239126762E-3</v>
      </c>
      <c r="CE6">
        <f>('Average ∆Abs550'!CE8/(24161*0.6232))*(0.2*(10^-3))*(10^6)</f>
        <v>2.0039225877000388E-3</v>
      </c>
      <c r="CF6">
        <f>('Average ∆Abs550'!CF8/(24161*0.6232))*(0.2*(10^-3))*(10^6)</f>
        <v>2.0039225877000384E-3</v>
      </c>
      <c r="CG6">
        <f>('Average ∆Abs550'!CG8/(24161*0.6232))*(0.2*(10^-3))*(10^6)</f>
        <v>2.0061363775671403E-3</v>
      </c>
      <c r="CH6">
        <f>('Average ∆Abs550'!CH8/(24161*0.6232))*(0.2*(10^-3))*(10^6)</f>
        <v>2.0110067152747627E-3</v>
      </c>
      <c r="CI6">
        <f>('Average ∆Abs550'!CI8/(24161*0.6232))*(0.2*(10^-3))*(10^6)</f>
        <v>2.0163198109558055E-3</v>
      </c>
      <c r="CJ6">
        <f>('Average ∆Abs550'!CJ8/(24161*0.6232))*(0.2*(10^-3))*(10^6)</f>
        <v>2.0141060210887049E-3</v>
      </c>
      <c r="CK6">
        <f>('Average ∆Abs550'!CK8/(24161*0.6232))*(0.2*(10^-3))*(10^6)</f>
        <v>2.0234039385305298E-3</v>
      </c>
      <c r="CL6">
        <f>('Average ∆Abs550'!CL8/(24161*0.6232))*(0.2*(10^-3))*(10^6)</f>
        <v>2.0234039385305298E-3</v>
      </c>
      <c r="CM6">
        <f>('Average ∆Abs550'!CM8/(24161*0.6232))*(0.2*(10^-3))*(10^6)</f>
        <v>2.0273887602913114E-3</v>
      </c>
      <c r="CN6">
        <f>('Average ∆Abs550'!CN8/(24161*0.6232))*(0.2*(10^-3))*(10^6)</f>
        <v>2.0278315182647314E-3</v>
      </c>
      <c r="CO6">
        <f>('Average ∆Abs550'!CO8/(24161*0.6232))*(0.2*(10^-3))*(10^6)</f>
        <v>2.0335873719191954E-3</v>
      </c>
      <c r="CP6">
        <f>('Average ∆Abs550'!CP8/(24161*0.6232))*(0.2*(10^-3))*(10^6)</f>
        <v>2.0358011617862969E-3</v>
      </c>
      <c r="CQ6">
        <f>('Average ∆Abs550'!CQ8/(24161*0.6232))*(0.2*(10^-3))*(10^6)</f>
        <v>2.0393432255736582E-3</v>
      </c>
      <c r="CR6">
        <f>('Average ∆Abs550'!CR8/(24161*0.6232))*(0.2*(10^-3))*(10^6)</f>
        <v>2.0402287415204985E-3</v>
      </c>
      <c r="CS6">
        <f>('Average ∆Abs550'!CS8/(24161*0.6232))*(0.2*(10^-3))*(10^6)</f>
        <v>2.0450990792281222E-3</v>
      </c>
      <c r="CT6">
        <f>('Average ∆Abs550'!CT8/(24161*0.6232))*(0.2*(10^-3))*(10^6)</f>
        <v>2.0486411430154839E-3</v>
      </c>
      <c r="CU6">
        <f>('Average ∆Abs550'!CU8/(24161*0.6232))*(0.2*(10^-3))*(10^6)</f>
        <v>2.0455418372015421E-3</v>
      </c>
    </row>
    <row r="7" spans="1:100" x14ac:dyDescent="0.25">
      <c r="B7" s="13" t="s">
        <v>14</v>
      </c>
      <c r="C7">
        <f>('Average ∆Abs550'!C9/(24161*0.6232))*(0.2*(10^-3))*(10^6)</f>
        <v>0</v>
      </c>
      <c r="D7">
        <f>('Average ∆Abs550'!D9/(24161*0.6232))*(0.2*(10^-3))*(10^6)</f>
        <v>1.9127144451754681E-4</v>
      </c>
      <c r="E7">
        <f>('Average ∆Abs550'!E9/(24161*0.6232))*(0.2*(10^-3))*(10^6)</f>
        <v>8.5717943654159846E-4</v>
      </c>
      <c r="F7">
        <f>('Average ∆Abs550'!F9/(24161*0.6232))*(0.2*(10^-3))*(10^6)</f>
        <v>1.0382674476704797E-3</v>
      </c>
      <c r="G7">
        <f>('Average ∆Abs550'!G9/(24161*0.6232))*(0.2*(10^-3))*(10^6)</f>
        <v>1.0878563406935473E-3</v>
      </c>
      <c r="H7">
        <f>('Average ∆Abs550'!H9/(24161*0.6232))*(0.2*(10^-3))*(10^6)</f>
        <v>1.1046811436835168E-3</v>
      </c>
      <c r="I7">
        <f>('Average ∆Abs550'!I9/(24161*0.6232))*(0.2*(10^-3))*(10^6)</f>
        <v>1.1126507872050815E-3</v>
      </c>
      <c r="J7">
        <f>('Average ∆Abs550'!J9/(24161*0.6232))*(0.2*(10^-3))*(10^6)</f>
        <v>1.1091087234177191E-3</v>
      </c>
      <c r="K7">
        <f>('Average ∆Abs550'!K9/(24161*0.6232))*(0.2*(10^-3))*(10^6)</f>
        <v>1.0878563406935473E-3</v>
      </c>
      <c r="L7">
        <f>('Average ∆Abs550'!L9/(24161*0.6232))*(0.2*(10^-3))*(10^6)</f>
        <v>1.0794439391985625E-3</v>
      </c>
      <c r="M7">
        <f>('Average ∆Abs550'!M9/(24161*0.6232))*(0.2*(10^-3))*(10^6)</f>
        <v>1.0679322318896359E-3</v>
      </c>
      <c r="N7">
        <f>('Average ∆Abs550'!N9/(24161*0.6232))*(0.2*(10^-3))*(10^6)</f>
        <v>1.0674894739162162E-3</v>
      </c>
      <c r="O7">
        <f>('Average ∆Abs550'!O9/(24161*0.6232))*(0.2*(10^-3))*(10^6)</f>
        <v>1.0298550461754956E-3</v>
      </c>
      <c r="P7">
        <f>('Average ∆Abs550'!P9/(24161*0.6232))*(0.2*(10^-3))*(10^6)</f>
        <v>1.0046178416905414E-3</v>
      </c>
      <c r="Q7">
        <f>('Average ∆Abs550'!Q9/(24161*0.6232))*(0.2*(10^-3))*(10^6)</f>
        <v>1.0192288548134087E-3</v>
      </c>
      <c r="R7">
        <f>('Average ∆Abs550'!R9/(24161*0.6232))*(0.2*(10^-3))*(10^6)</f>
        <v>9.9266337640819451E-4</v>
      </c>
      <c r="S7">
        <f>('Average ∆Abs550'!S9/(24161*0.6232))*(0.2*(10^-3))*(10^6)</f>
        <v>9.8203718504610827E-4</v>
      </c>
      <c r="T7">
        <f>('Average ∆Abs550'!T9/(24161*0.6232))*(0.2*(10^-3))*(10^6)</f>
        <v>7.7261266361833161E-4</v>
      </c>
      <c r="U7">
        <f>('Average ∆Abs550'!U9/(24161*0.6232))*(0.2*(10^-3))*(10^6)</f>
        <v>7.3674926777129166E-4</v>
      </c>
      <c r="V7">
        <f>('Average ∆Abs550'!V9/(24161*0.6232))*(0.2*(10^-3))*(10^6)</f>
        <v>7.819105810601564E-4</v>
      </c>
      <c r="W7">
        <f>('Average ∆Abs550'!W9/(24161*0.6232))*(0.2*(10^-3))*(10^6)</f>
        <v>7.7394093753859231E-4</v>
      </c>
      <c r="X7">
        <f>('Average ∆Abs550'!X9/(24161*0.6232))*(0.2*(10^-3))*(10^6)</f>
        <v>8.1068984933247215E-4</v>
      </c>
      <c r="Y7">
        <f>('Average ∆Abs550'!Y9/(24161*0.6232))*(0.2*(10^-3))*(10^6)</f>
        <v>7.8678091876777947E-4</v>
      </c>
      <c r="Z7">
        <f>('Average ∆Abs550'!Z9/(24161*0.6232))*(0.2*(10^-3))*(10^6)</f>
        <v>8.3504153787058609E-4</v>
      </c>
      <c r="AA7">
        <f>('Average ∆Abs550'!AA9/(24161*0.6232))*(0.2*(10^-3))*(10^6)</f>
        <v>7.9784986810328543E-4</v>
      </c>
      <c r="AB7">
        <f>('Average ∆Abs550'!AB9/(24161*0.6232))*(0.2*(10^-3))*(10^6)</f>
        <v>8.7710354534550948E-4</v>
      </c>
      <c r="AC7">
        <f>('Average ∆Abs550'!AC9/(24161*0.6232))*(0.2*(10^-3))*(10^6)</f>
        <v>8.8197388305313244E-4</v>
      </c>
      <c r="AD7">
        <f>('Average ∆Abs550'!AD9/(24161*0.6232))*(0.2*(10^-3))*(10^6)</f>
        <v>8.5629392059475803E-4</v>
      </c>
      <c r="AE7">
        <f>('Average ∆Abs550'!AE9/(24161*0.6232))*(0.2*(10^-3))*(10^6)</f>
        <v>9.2137934268753444E-4</v>
      </c>
      <c r="AF7">
        <f>('Average ∆Abs550'!AF9/(24161*0.6232))*(0.2*(10^-3))*(10^6)</f>
        <v>9.6875444584350074E-4</v>
      </c>
      <c r="AG7">
        <f>('Average ∆Abs550'!AG9/(24161*0.6232))*(0.2*(10^-3))*(10^6)</f>
        <v>9.6167031826877697E-4</v>
      </c>
      <c r="AH7">
        <f>('Average ∆Abs550'!AH9/(24161*0.6232))*(0.2*(10^-3))*(10^6)</f>
        <v>1.0161295489994674E-3</v>
      </c>
      <c r="AI7">
        <f>('Average ∆Abs550'!AI9/(24161*0.6232))*(0.2*(10^-3))*(10^6)</f>
        <v>9.705254777371816E-4</v>
      </c>
      <c r="AJ7">
        <f>('Average ∆Abs550'!AJ9/(24161*0.6232))*(0.2*(10^-3))*(10^6)</f>
        <v>1.0325115940160161E-3</v>
      </c>
      <c r="AK7">
        <f>('Average ∆Abs550'!AK9/(24161*0.6232))*(0.2*(10^-3))*(10^6)</f>
        <v>1.0444660592983631E-3</v>
      </c>
      <c r="AL7">
        <f>('Average ∆Abs550'!AL9/(24161*0.6232))*(0.2*(10^-3))*(10^6)</f>
        <v>1.080329455145403E-3</v>
      </c>
      <c r="AM7">
        <f>('Average ∆Abs550'!AM9/(24161*0.6232))*(0.2*(10^-3))*(10^6)</f>
        <v>1.0834287609593448E-3</v>
      </c>
      <c r="AN7">
        <f>('Average ∆Abs550'!AN9/(24161*0.6232))*(0.2*(10^-3))*(10^6)</f>
        <v>1.1330176539824123E-3</v>
      </c>
      <c r="AO7">
        <f>('Average ∆Abs550'!AO9/(24161*0.6232))*(0.2*(10^-3))*(10^6)</f>
        <v>1.1480714250787006E-3</v>
      </c>
      <c r="AP7">
        <f>('Average ∆Abs550'!AP9/(24161*0.6232))*(0.2*(10^-3))*(10^6)</f>
        <v>1.1834920629523206E-3</v>
      </c>
      <c r="AQ7">
        <f>('Average ∆Abs550'!AQ9/(24161*0.6232))*(0.2*(10^-3))*(10^6)</f>
        <v>1.1976603181017684E-3</v>
      </c>
      <c r="AR7">
        <f>('Average ∆Abs550'!AR9/(24161*0.6232))*(0.2*(10^-3))*(10^6)</f>
        <v>1.2335237139488083E-3</v>
      </c>
      <c r="AS7">
        <f>('Average ∆Abs550'!AS9/(24161*0.6232))*(0.2*(10^-3))*(10^6)</f>
        <v>1.249463000991938E-3</v>
      </c>
      <c r="AT7">
        <f>('Average ∆Abs550'!AT9/(24161*0.6232))*(0.2*(10^-3))*(10^6)</f>
        <v>1.2919677664402815E-3</v>
      </c>
      <c r="AU7">
        <f>('Average ∆Abs550'!AU9/(24161*0.6232))*(0.2*(10^-3))*(10^6)</f>
        <v>1.3008229259086864E-3</v>
      </c>
      <c r="AV7">
        <f>('Average ∆Abs550'!AV9/(24161*0.6232))*(0.2*(10^-3))*(10^6)</f>
        <v>1.3362435637823062E-3</v>
      </c>
      <c r="AW7">
        <f>('Average ∆Abs550'!AW9/(24161*0.6232))*(0.2*(10^-3))*(10^6)</f>
        <v>1.3455414812241313E-3</v>
      </c>
      <c r="AX7">
        <f>('Average ∆Abs550'!AX9/(24161*0.6232))*(0.2*(10^-3))*(10^6)</f>
        <v>1.3760917813901278E-3</v>
      </c>
      <c r="AY7">
        <f>('Average ∆Abs550'!AY9/(24161*0.6232))*(0.2*(10^-3))*(10^6)</f>
        <v>1.3814048770711713E-3</v>
      </c>
      <c r="AZ7">
        <f>('Average ∆Abs550'!AZ9/(24161*0.6232))*(0.2*(10^-3))*(10^6)</f>
        <v>1.4225813685992542E-3</v>
      </c>
      <c r="BA7">
        <f>('Average ∆Abs550'!BA9/(24161*0.6232))*(0.2*(10^-3))*(10^6)</f>
        <v>1.4394061715892236E-3</v>
      </c>
      <c r="BB7">
        <f>('Average ∆Abs550'!BB9/(24161*0.6232))*(0.2*(10^-3))*(10^6)</f>
        <v>1.4708419877020611E-3</v>
      </c>
      <c r="BC7">
        <f>('Average ∆Abs550'!BC9/(24161*0.6232))*(0.2*(10^-3))*(10^6)</f>
        <v>1.4823536950109878E-3</v>
      </c>
      <c r="BD7">
        <f>('Average ∆Abs550'!BD9/(24161*0.6232))*(0.2*(10^-3))*(10^6)</f>
        <v>1.5137895111238253E-3</v>
      </c>
      <c r="BE7">
        <f>('Average ∆Abs550'!BE9/(24161*0.6232))*(0.2*(10^-3))*(10^6)</f>
        <v>1.5297287981669539E-3</v>
      </c>
      <c r="BF7">
        <f>('Average ∆Abs550'!BF9/(24161*0.6232))*(0.2*(10^-3))*(10^6)</f>
        <v>1.5576225504924299E-3</v>
      </c>
      <c r="BG7">
        <f>('Average ∆Abs550'!BG9/(24161*0.6232))*(0.2*(10^-3))*(10^6)</f>
        <v>1.5686914998279361E-3</v>
      </c>
      <c r="BH7">
        <f>('Average ∆Abs550'!BH9/(24161*0.6232))*(0.2*(10^-3))*(10^6)</f>
        <v>1.5948142202597301E-3</v>
      </c>
      <c r="BI7">
        <f>('Average ∆Abs550'!BI9/(24161*0.6232))*(0.2*(10^-3))*(10^6)</f>
        <v>1.6111962652762793E-3</v>
      </c>
      <c r="BJ7">
        <f>('Average ∆Abs550'!BJ9/(24161*0.6232))*(0.2*(10^-3))*(10^6)</f>
        <v>1.6386472596283349E-3</v>
      </c>
      <c r="BK7">
        <f>('Average ∆Abs550'!BK9/(24161*0.6232))*(0.2*(10^-3))*(10^6)</f>
        <v>1.6492734509904209E-3</v>
      </c>
      <c r="BL7">
        <f>('Average ∆Abs550'!BL9/(24161*0.6232))*(0.2*(10^-3))*(10^6)</f>
        <v>1.6581286104588257E-3</v>
      </c>
      <c r="BM7">
        <f>('Average ∆Abs550'!BM9/(24161*0.6232))*(0.2*(10^-3))*(10^6)</f>
        <v>1.6886789106248224E-3</v>
      </c>
      <c r="BN7">
        <f>('Average ∆Abs550'!BN9/(24161*0.6232))*(0.2*(10^-3))*(10^6)</f>
        <v>1.7094885353755741E-3</v>
      </c>
      <c r="BO7">
        <f>('Average ∆Abs550'!BO9/(24161*0.6232))*(0.2*(10^-3))*(10^6)</f>
        <v>1.7263133383655436E-3</v>
      </c>
      <c r="BP7">
        <f>('Average ∆Abs550'!BP9/(24161*0.6232))*(0.2*(10^-3))*(10^6)</f>
        <v>1.7449091732491945E-3</v>
      </c>
      <c r="BQ7">
        <f>('Average ∆Abs550'!BQ9/(24161*0.6232))*(0.2*(10^-3))*(10^6)</f>
        <v>1.7550926066378595E-3</v>
      </c>
      <c r="BR7">
        <f>('Average ∆Abs550'!BR9/(24161*0.6232))*(0.2*(10^-3))*(10^6)</f>
        <v>1.7692608617873077E-3</v>
      </c>
      <c r="BS7">
        <f>('Average ∆Abs550'!BS9/(24161*0.6232))*(0.2*(10^-3))*(10^6)</f>
        <v>1.7798870531493939E-3</v>
      </c>
      <c r="BT7">
        <f>('Average ∆Abs550'!BT9/(24161*0.6232))*(0.2*(10^-3))*(10^6)</f>
        <v>1.7922842764051606E-3</v>
      </c>
      <c r="BU7">
        <f>('Average ∆Abs550'!BU9/(24161*0.6232))*(0.2*(10^-3))*(10^6)</f>
        <v>1.8029104677672466E-3</v>
      </c>
      <c r="BV7">
        <f>('Average ∆Abs550'!BV9/(24161*0.6232))*(0.2*(10^-3))*(10^6)</f>
        <v>1.8077808054748695E-3</v>
      </c>
      <c r="BW7">
        <f>('Average ∆Abs550'!BW9/(24161*0.6232))*(0.2*(10^-3))*(10^6)</f>
        <v>1.8139794171027521E-3</v>
      </c>
      <c r="BX7">
        <f>('Average ∆Abs550'!BX9/(24161*0.6232))*(0.2*(10^-3))*(10^6)</f>
        <v>1.8051242576343476E-3</v>
      </c>
      <c r="BY7">
        <f>('Average ∆Abs550'!BY9/(24161*0.6232))*(0.2*(10^-3))*(10^6)</f>
        <v>1.8223918185977374E-3</v>
      </c>
      <c r="BZ7">
        <f>('Average ∆Abs550'!BZ9/(24161*0.6232))*(0.2*(10^-3))*(10^6)</f>
        <v>1.8259338823850993E-3</v>
      </c>
      <c r="CA7">
        <f>('Average ∆Abs550'!CA9/(24161*0.6232))*(0.2*(10^-3))*(10^6)</f>
        <v>1.8277049142787806E-3</v>
      </c>
      <c r="CB7">
        <f>('Average ∆Abs550'!CB9/(24161*0.6232))*(0.2*(10^-3))*(10^6)</f>
        <v>1.8316897360395623E-3</v>
      </c>
      <c r="CC7">
        <f>('Average ∆Abs550'!CC9/(24161*0.6232))*(0.2*(10^-3))*(10^6)</f>
        <v>1.8352317998269248E-3</v>
      </c>
      <c r="CD7">
        <f>('Average ∆Abs550'!CD9/(24161*0.6232))*(0.2*(10^-3))*(10^6)</f>
        <v>1.835231799826924E-3</v>
      </c>
      <c r="CE7">
        <f>('Average ∆Abs550'!CE9/(24161*0.6232))*(0.2*(10^-3))*(10^6)</f>
        <v>1.8378883476674458E-3</v>
      </c>
      <c r="CF7">
        <f>('Average ∆Abs550'!CF9/(24161*0.6232))*(0.2*(10^-3))*(10^6)</f>
        <v>1.838331105640866E-3</v>
      </c>
      <c r="CG7">
        <f>('Average ∆Abs550'!CG9/(24161*0.6232))*(0.2*(10^-3))*(10^6)</f>
        <v>1.838773863614287E-3</v>
      </c>
      <c r="CH7">
        <f>('Average ∆Abs550'!CH9/(24161*0.6232))*(0.2*(10^-3))*(10^6)</f>
        <v>1.8432014433484893E-3</v>
      </c>
      <c r="CI7">
        <f>('Average ∆Abs550'!CI9/(24161*0.6232))*(0.2*(10^-3))*(10^6)</f>
        <v>1.8458579911890102E-3</v>
      </c>
      <c r="CJ7">
        <f>('Average ∆Abs550'!CJ9/(24161*0.6232))*(0.2*(10^-3))*(10^6)</f>
        <v>1.8445297172687502E-3</v>
      </c>
      <c r="CK7">
        <f>('Average ∆Abs550'!CK9/(24161*0.6232))*(0.2*(10^-3))*(10^6)</f>
        <v>1.8524993607903146E-3</v>
      </c>
      <c r="CL7">
        <f>('Average ∆Abs550'!CL9/(24161*0.6232))*(0.2*(10^-3))*(10^6)</f>
        <v>1.8524993607903146E-3</v>
      </c>
      <c r="CM7">
        <f>('Average ∆Abs550'!CM9/(24161*0.6232))*(0.2*(10^-3))*(10^6)</f>
        <v>1.8560414245776763E-3</v>
      </c>
      <c r="CN7">
        <f>('Average ∆Abs550'!CN9/(24161*0.6232))*(0.2*(10^-3))*(10^6)</f>
        <v>1.8560414245776763E-3</v>
      </c>
      <c r="CO7">
        <f>('Average ∆Abs550'!CO9/(24161*0.6232))*(0.2*(10^-3))*(10^6)</f>
        <v>1.8609117622852987E-3</v>
      </c>
      <c r="CP7">
        <f>('Average ∆Abs550'!CP9/(24161*0.6232))*(0.2*(10^-3))*(10^6)</f>
        <v>1.8622400362055596E-3</v>
      </c>
      <c r="CQ7">
        <f>('Average ∆Abs550'!CQ9/(24161*0.6232))*(0.2*(10^-3))*(10^6)</f>
        <v>1.8648965840460808E-3</v>
      </c>
      <c r="CR7">
        <f>('Average ∆Abs550'!CR9/(24161*0.6232))*(0.2*(10^-3))*(10^6)</f>
        <v>1.8653393420195012E-3</v>
      </c>
      <c r="CS7">
        <f>('Average ∆Abs550'!CS9/(24161*0.6232))*(0.2*(10^-3))*(10^6)</f>
        <v>1.8697669217537041E-3</v>
      </c>
      <c r="CT7">
        <f>('Average ∆Abs550'!CT9/(24161*0.6232))*(0.2*(10^-3))*(10^6)</f>
        <v>1.8710951956739646E-3</v>
      </c>
      <c r="CU7">
        <f>('Average ∆Abs550'!CU9/(24161*0.6232))*(0.2*(10^-3))*(10^6)</f>
        <v>1.870209679727124E-3</v>
      </c>
    </row>
    <row r="14" spans="1:100" x14ac:dyDescent="0.25">
      <c r="B14" t="s">
        <v>4</v>
      </c>
      <c r="C14" s="9">
        <v>0</v>
      </c>
      <c r="D14" s="9">
        <v>14.999833333333333</v>
      </c>
      <c r="E14" s="9">
        <v>29.999833333333335</v>
      </c>
      <c r="F14" s="9">
        <v>44.999833333333328</v>
      </c>
      <c r="G14" s="9">
        <v>59.999833333333328</v>
      </c>
      <c r="H14" s="9">
        <v>74.999833333333328</v>
      </c>
      <c r="I14" s="9">
        <v>89.999833333333328</v>
      </c>
      <c r="J14" s="9">
        <v>104.99983333333333</v>
      </c>
      <c r="K14" s="9">
        <v>119.99983333333333</v>
      </c>
      <c r="L14" s="9">
        <v>134.99983333333333</v>
      </c>
      <c r="M14" s="9">
        <v>149.99983333333333</v>
      </c>
      <c r="N14" s="9">
        <v>164.99983333333333</v>
      </c>
      <c r="O14" s="9">
        <v>179.99983333333333</v>
      </c>
      <c r="P14" s="9">
        <v>194.99983333333333</v>
      </c>
      <c r="Q14" s="9">
        <v>209.99983333333333</v>
      </c>
      <c r="R14" s="9">
        <v>224.99983333333333</v>
      </c>
      <c r="S14" s="9">
        <v>239.99983333333333</v>
      </c>
      <c r="T14" s="9">
        <v>254.99983333333333</v>
      </c>
      <c r="U14" s="9">
        <v>269.99983333333336</v>
      </c>
      <c r="V14" s="9">
        <v>284.99983333333336</v>
      </c>
      <c r="W14" s="9">
        <v>299.99983333333336</v>
      </c>
      <c r="X14" s="9">
        <v>314.99983333333336</v>
      </c>
      <c r="Y14" s="9">
        <v>329.99983333333336</v>
      </c>
      <c r="Z14" s="9">
        <v>344.99983333333336</v>
      </c>
      <c r="AA14" s="9">
        <v>359.99983333333336</v>
      </c>
      <c r="AB14" s="9">
        <v>374.99983333333336</v>
      </c>
      <c r="AC14" s="9">
        <v>389.99983333333336</v>
      </c>
      <c r="AD14" s="9">
        <v>404.99983333333336</v>
      </c>
      <c r="AE14" s="9">
        <v>419.99983333333336</v>
      </c>
      <c r="AF14" s="9">
        <v>434.99983333333336</v>
      </c>
      <c r="AG14" s="9">
        <v>449.99983333333336</v>
      </c>
      <c r="AH14" s="9">
        <v>464.99983333333336</v>
      </c>
      <c r="AI14" s="9">
        <v>479.99983333333336</v>
      </c>
      <c r="AJ14" s="9">
        <v>494.99983333333336</v>
      </c>
      <c r="AK14" s="9">
        <v>509.99983333333336</v>
      </c>
      <c r="AL14" s="9">
        <v>524.99983333333341</v>
      </c>
      <c r="AM14" s="9">
        <v>539.99983333333341</v>
      </c>
      <c r="AN14" s="9">
        <v>554.9998333333333</v>
      </c>
      <c r="AO14" s="9">
        <v>569.9998333333333</v>
      </c>
      <c r="AP14" s="9">
        <v>584.9998333333333</v>
      </c>
      <c r="AQ14" s="9">
        <v>599.9998333333333</v>
      </c>
      <c r="AR14" s="9">
        <v>614.9998333333333</v>
      </c>
      <c r="AS14" s="9">
        <v>629.9998333333333</v>
      </c>
      <c r="AT14" s="9">
        <v>644.9998333333333</v>
      </c>
      <c r="AU14" s="9">
        <v>659.9998333333333</v>
      </c>
      <c r="AV14" s="9">
        <v>674.9998333333333</v>
      </c>
      <c r="AW14" s="9">
        <v>689.9998333333333</v>
      </c>
      <c r="AX14" s="9">
        <v>704.9998333333333</v>
      </c>
      <c r="AY14" s="9">
        <v>719.9998333333333</v>
      </c>
      <c r="AZ14" s="9">
        <v>734.9998333333333</v>
      </c>
      <c r="BA14" s="9">
        <v>749.9998333333333</v>
      </c>
      <c r="BB14" s="9">
        <v>764.9998333333333</v>
      </c>
      <c r="BC14" s="9">
        <v>779.9998333333333</v>
      </c>
      <c r="BD14" s="9">
        <v>795</v>
      </c>
      <c r="BE14" s="9">
        <v>809.9998333333333</v>
      </c>
      <c r="BF14" s="9">
        <v>825</v>
      </c>
      <c r="BG14" s="9">
        <v>839.9998333333333</v>
      </c>
      <c r="BH14" s="9">
        <v>854.9998333333333</v>
      </c>
      <c r="BI14" s="9">
        <v>869.9998333333333</v>
      </c>
      <c r="BJ14" s="9">
        <v>884.9998333333333</v>
      </c>
      <c r="BK14" s="9">
        <v>899.9998333333333</v>
      </c>
      <c r="BL14" s="9">
        <v>914.9998333333333</v>
      </c>
      <c r="BM14" s="9">
        <v>929.9998333333333</v>
      </c>
      <c r="BN14" s="9">
        <v>944.9998333333333</v>
      </c>
      <c r="BO14" s="9">
        <v>959.9998333333333</v>
      </c>
      <c r="BP14" s="9">
        <v>974.9998333333333</v>
      </c>
      <c r="BQ14" s="9">
        <v>990</v>
      </c>
      <c r="BR14" s="9">
        <v>1004.9998333333333</v>
      </c>
      <c r="BS14" s="9">
        <v>1019.9998333333333</v>
      </c>
      <c r="BT14" s="9">
        <v>1034.9998333333333</v>
      </c>
      <c r="BU14" s="9">
        <v>1049.9998333333333</v>
      </c>
      <c r="BV14" s="9">
        <v>1064.9998333333333</v>
      </c>
      <c r="BW14" s="9">
        <v>1080</v>
      </c>
      <c r="BX14" s="9">
        <v>1094.9998333333335</v>
      </c>
      <c r="BY14" s="9">
        <v>1109.9998333333335</v>
      </c>
      <c r="BZ14" s="9">
        <v>1124.9998333333335</v>
      </c>
      <c r="CA14" s="9">
        <v>1139.9998333333335</v>
      </c>
      <c r="CB14" s="9">
        <v>1154.9998333333335</v>
      </c>
      <c r="CC14" s="9">
        <v>1169.9998333333335</v>
      </c>
      <c r="CD14" s="9">
        <v>1184.9998333333335</v>
      </c>
      <c r="CE14" s="9">
        <v>1199.9998333333335</v>
      </c>
      <c r="CF14" s="9">
        <v>1214.9998333333335</v>
      </c>
      <c r="CG14" s="9">
        <v>1229.9998333333335</v>
      </c>
      <c r="CH14" s="9">
        <v>1244.9998333333335</v>
      </c>
      <c r="CI14" s="9">
        <v>1259.9998333333335</v>
      </c>
      <c r="CJ14" s="9">
        <v>1274.9998333333335</v>
      </c>
      <c r="CK14" s="9">
        <v>1289.9998333333335</v>
      </c>
      <c r="CL14" s="9">
        <v>1304.9998333333335</v>
      </c>
      <c r="CM14" s="9">
        <v>1319.9998333333335</v>
      </c>
      <c r="CN14" s="9">
        <v>1334.9998333333335</v>
      </c>
      <c r="CO14" s="9">
        <v>1349.9998333333335</v>
      </c>
      <c r="CP14" s="9">
        <v>1364.9998333333335</v>
      </c>
      <c r="CQ14" s="9">
        <v>1379.9998333333335</v>
      </c>
      <c r="CR14" s="9">
        <v>1394.9998333333335</v>
      </c>
      <c r="CS14" s="9">
        <v>1409.9998333333335</v>
      </c>
      <c r="CT14" s="9">
        <v>1424.9998333333335</v>
      </c>
      <c r="CU14" s="9">
        <v>1439.9998333333335</v>
      </c>
      <c r="CV14">
        <v>0</v>
      </c>
    </row>
    <row r="15" spans="1:100" x14ac:dyDescent="0.25">
      <c r="A15" s="23">
        <v>1</v>
      </c>
      <c r="B15" s="13" t="s">
        <v>10</v>
      </c>
      <c r="C15">
        <f>('Average ∆Abs550'!C17/(24161*0.6232))*(0.2*(10^-3))*(10^6)</f>
        <v>0</v>
      </c>
      <c r="D15">
        <f>('Average ∆Abs550'!D17/(24161*0.6232))*(0.2*(10^-3))*(10^6)</f>
        <v>1.2180271848791014E-3</v>
      </c>
      <c r="E15">
        <f>('Average ∆Abs550'!E17/(24161*0.6232))*(0.2*(10^-3))*(10^6)</f>
        <v>3.4694514797210568E-3</v>
      </c>
      <c r="F15">
        <f>('Average ∆Abs550'!F17/(24161*0.6232))*(0.2*(10^-3))*(10^6)</f>
        <v>3.6589518923449233E-3</v>
      </c>
      <c r="G15">
        <f>('Average ∆Abs550'!G17/(24161*0.6232))*(0.2*(10^-3))*(10^6)</f>
        <v>3.6864028866969789E-3</v>
      </c>
      <c r="H15">
        <f>('Average ∆Abs550'!H17/(24161*0.6232))*(0.2*(10^-3))*(10^6)</f>
        <v>3.6744484214146318E-3</v>
      </c>
      <c r="I15">
        <f>('Average ∆Abs550'!I17/(24161*0.6232))*(0.2*(10^-3))*(10^6)</f>
        <v>3.6819753069627756E-3</v>
      </c>
      <c r="J15">
        <f>('Average ∆Abs550'!J17/(24161*0.6232))*(0.2*(10^-3))*(10^6)</f>
        <v>3.7049987215806292E-3</v>
      </c>
      <c r="K15">
        <f>('Average ∆Abs550'!K17/(24161*0.6232))*(0.2*(10^-3))*(10^6)</f>
        <v>3.7271366202516411E-3</v>
      </c>
      <c r="L15">
        <f>('Average ∆Abs550'!L17/(24161*0.6232))*(0.2*(10^-3))*(10^6)</f>
        <v>3.7444041812150302E-3</v>
      </c>
      <c r="M15">
        <f>('Average ∆Abs550'!M17/(24161*0.6232))*(0.2*(10^-3))*(10^6)</f>
        <v>3.7634427740721016E-3</v>
      </c>
      <c r="N15">
        <f>('Average ∆Abs550'!N17/(24161*0.6232))*(0.2*(10^-3))*(10^6)</f>
        <v>3.777611029221549E-3</v>
      </c>
      <c r="O15">
        <f>('Average ∆Abs550'!O17/(24161*0.6232))*(0.2*(10^-3))*(10^6)</f>
        <v>3.8108178772280677E-3</v>
      </c>
      <c r="P15">
        <f>('Average ∆Abs550'!P17/(24161*0.6232))*(0.2*(10^-3))*(10^6)</f>
        <v>3.8103751192546482E-3</v>
      </c>
      <c r="Q15">
        <f>('Average ∆Abs550'!Q17/(24161*0.6232))*(0.2*(10^-3))*(10^6)</f>
        <v>3.8391543875269645E-3</v>
      </c>
      <c r="R15">
        <f>('Average ∆Abs550'!R17/(24161*0.6232))*(0.2*(10^-3))*(10^6)</f>
        <v>3.8559791905169332E-3</v>
      </c>
      <c r="S15">
        <f>('Average ∆Abs550'!S17/(24161*0.6232))*(0.2*(10^-3))*(10^6)</f>
        <v>3.8821019109487277E-3</v>
      </c>
      <c r="T15">
        <f>('Average ∆Abs550'!T17/(24161*0.6232))*(0.2*(10^-3))*(10^6)</f>
        <v>3.8909570704171331E-3</v>
      </c>
      <c r="U15">
        <f>('Average ∆Abs550'!U17/(24161*0.6232))*(0.2*(10^-3))*(10^6)</f>
        <v>3.9077818734071018E-3</v>
      </c>
      <c r="V15">
        <f>('Average ∆Abs550'!V17/(24161*0.6232))*(0.2*(10^-3))*(10^6)</f>
        <v>3.9285914981578539E-3</v>
      </c>
      <c r="W15">
        <f>('Average ∆Abs550'!W17/(24161*0.6232))*(0.2*(10^-3))*(10^6)</f>
        <v>3.9374466576262588E-3</v>
      </c>
      <c r="X15">
        <f>('Average ∆Abs550'!X17/(24161*0.6232))*(0.2*(10^-3))*(10^6)</f>
        <v>3.949401122908606E-3</v>
      </c>
      <c r="Y15">
        <f>('Average ∆Abs550'!Y17/(24161*0.6232))*(0.2*(10^-3))*(10^6)</f>
        <v>3.967554199818835E-3</v>
      </c>
      <c r="Z15">
        <f>('Average ∆Abs550'!Z17/(24161*0.6232))*(0.2*(10^-3))*(10^6)</f>
        <v>3.9715390215796179E-3</v>
      </c>
      <c r="AA15">
        <f>('Average ∆Abs550'!AA17/(24161*0.6232))*(0.2*(10^-3))*(10^6)</f>
        <v>3.979508665101183E-3</v>
      </c>
      <c r="AB15">
        <f>('Average ∆Abs550'!AB17/(24161*0.6232))*(0.2*(10^-3))*(10^6)</f>
        <v>3.9861500347024856E-3</v>
      </c>
      <c r="AC15">
        <f>('Average ∆Abs550'!AC17/(24161*0.6232))*(0.2*(10^-3))*(10^6)</f>
        <v>4.0100589652671791E-3</v>
      </c>
      <c r="AD15">
        <f>('Average ∆Abs550'!AD17/(24161*0.6232))*(0.2*(10^-3))*(10^6)</f>
        <v>4.0175858508153224E-3</v>
      </c>
      <c r="AE15">
        <f>('Average ∆Abs550'!AE17/(24161*0.6232))*(0.2*(10^-3))*(10^6)</f>
        <v>4.0264410102837283E-3</v>
      </c>
      <c r="AF15">
        <f>('Average ∆Abs550'!AF17/(24161*0.6232))*(0.2*(10^-3))*(10^6)</f>
        <v>4.0397237494863352E-3</v>
      </c>
      <c r="AG15">
        <f>('Average ∆Abs550'!AG17/(24161*0.6232))*(0.2*(10^-3))*(10^6)</f>
        <v>4.0490216669281619E-3</v>
      </c>
      <c r="AH15">
        <f>('Average ∆Abs550'!AH17/(24161*0.6232))*(0.2*(10^-3))*(10^6)</f>
        <v>4.0561057945028853E-3</v>
      </c>
      <c r="AI15">
        <f>('Average ∆Abs550'!AI17/(24161*0.6232))*(0.2*(10^-3))*(10^6)</f>
        <v>4.0640754380244486E-3</v>
      </c>
      <c r="AJ15">
        <f>('Average ∆Abs550'!AJ17/(24161*0.6232))*(0.2*(10^-3))*(10^6)</f>
        <v>4.0716023235725938E-3</v>
      </c>
      <c r="AK15">
        <f>('Average ∆Abs550'!AK17/(24161*0.6232))*(0.2*(10^-3))*(10^6)</f>
        <v>4.0844423048017808E-3</v>
      </c>
      <c r="AL15">
        <f>('Average ∆Abs550'!AL17/(24161*0.6232))*(0.2*(10^-3))*(10^6)</f>
        <v>4.0893126425094028E-3</v>
      </c>
      <c r="AM15">
        <f>('Average ∆Abs550'!AM17/(24161*0.6232))*(0.2*(10^-3))*(10^6)</f>
        <v>4.0986105599512285E-3</v>
      </c>
      <c r="AN15">
        <f>('Average ∆Abs550'!AN17/(24161*0.6232))*(0.2*(10^-3))*(10^6)</f>
        <v>4.1052519295525329E-3</v>
      </c>
      <c r="AO15">
        <f>('Average ∆Abs550'!AO17/(24161*0.6232))*(0.2*(10^-3))*(10^6)</f>
        <v>4.1110077832069948E-3</v>
      </c>
      <c r="AP15">
        <f>('Average ∆Abs550'!AP17/(24161*0.6232))*(0.2*(10^-3))*(10^6)</f>
        <v>4.1185346687551399E-3</v>
      </c>
      <c r="AQ15">
        <f>('Average ∆Abs550'!AQ17/(24161*0.6232))*(0.2*(10^-3))*(10^6)</f>
        <v>4.1260615543032833E-3</v>
      </c>
      <c r="AR15">
        <f>('Average ∆Abs550'!AR17/(24161*0.6232))*(0.2*(10^-3))*(10^6)</f>
        <v>4.1335884398514293E-3</v>
      </c>
      <c r="AS15">
        <f>('Average ∆Abs550'!AS17/(24161*0.6232))*(0.2*(10^-3))*(10^6)</f>
        <v>4.1424435993198325E-3</v>
      </c>
      <c r="AT15">
        <f>('Average ∆Abs550'!AT17/(24161*0.6232))*(0.2*(10^-3))*(10^6)</f>
        <v>4.148642210947716E-3</v>
      </c>
      <c r="AU15">
        <f>('Average ∆Abs550'!AU17/(24161*0.6232))*(0.2*(10^-3))*(10^6)</f>
        <v>4.1535125486553389E-3</v>
      </c>
      <c r="AV15">
        <f>('Average ∆Abs550'!AV17/(24161*0.6232))*(0.2*(10^-3))*(10^6)</f>
        <v>4.1597111602832233E-3</v>
      </c>
      <c r="AW15">
        <f>('Average ∆Abs550'!AW17/(24161*0.6232))*(0.2*(10^-3))*(10^6)</f>
        <v>4.1645814979908444E-3</v>
      </c>
      <c r="AX15">
        <f>('Average ∆Abs550'!AX17/(24161*0.6232))*(0.2*(10^-3))*(10^6)</f>
        <v>4.1685663197516282E-3</v>
      </c>
      <c r="AY15">
        <f>('Average ∆Abs550'!AY17/(24161*0.6232))*(0.2*(10^-3))*(10^6)</f>
        <v>4.1774214792200332E-3</v>
      </c>
      <c r="AZ15">
        <f>('Average ∆Abs550'!AZ17/(24161*0.6232))*(0.2*(10^-3))*(10^6)</f>
        <v>4.1836200908479167E-3</v>
      </c>
      <c r="BA15">
        <f>('Average ∆Abs550'!BA17/(24161*0.6232))*(0.2*(10^-3))*(10^6)</f>
        <v>4.1898187024757994E-3</v>
      </c>
      <c r="BB15">
        <f>('Average ∆Abs550'!BB17/(24161*0.6232))*(0.2*(10^-3))*(10^6)</f>
        <v>4.1973455880239445E-3</v>
      </c>
      <c r="BC15">
        <f>('Average ∆Abs550'!BC17/(24161*0.6232))*(0.2*(10^-3))*(10^6)</f>
        <v>4.2026586837049873E-3</v>
      </c>
      <c r="BD15">
        <f>('Average ∆Abs550'!BD17/(24161*0.6232))*(0.2*(10^-3))*(10^6)</f>
        <v>4.2070862634391885E-3</v>
      </c>
      <c r="BE15">
        <f>('Average ∆Abs550'!BE17/(24161*0.6232))*(0.2*(10^-3))*(10^6)</f>
        <v>4.212842117093653E-3</v>
      </c>
      <c r="BF15">
        <f>('Average ∆Abs550'!BF17/(24161*0.6232))*(0.2*(10^-3))*(10^6)</f>
        <v>4.2203690026417964E-3</v>
      </c>
      <c r="BG15">
        <f>('Average ∆Abs550'!BG17/(24161*0.6232))*(0.2*(10^-3))*(10^6)</f>
        <v>4.2239110664291585E-3</v>
      </c>
      <c r="BH15">
        <f>('Average ∆Abs550'!BH17/(24161*0.6232))*(0.2*(10^-3))*(10^6)</f>
        <v>4.2305524360304629E-3</v>
      </c>
      <c r="BI15">
        <f>('Average ∆Abs550'!BI17/(24161*0.6232))*(0.2*(10^-3))*(10^6)</f>
        <v>4.2363082896849256E-3</v>
      </c>
      <c r="BJ15">
        <f>('Average ∆Abs550'!BJ17/(24161*0.6232))*(0.2*(10^-3))*(10^6)</f>
        <v>4.2420641433393884E-3</v>
      </c>
      <c r="BK15">
        <f>('Average ∆Abs550'!BK17/(24161*0.6232))*(0.2*(10^-3))*(10^6)</f>
        <v>4.2487055129406918E-3</v>
      </c>
      <c r="BL15">
        <f>('Average ∆Abs550'!BL17/(24161*0.6232))*(0.2*(10^-3))*(10^6)</f>
        <v>4.2531330926748948E-3</v>
      </c>
      <c r="BM15">
        <f>('Average ∆Abs550'!BM17/(24161*0.6232))*(0.2*(10^-3))*(10^6)</f>
        <v>4.2575606724090968E-3</v>
      </c>
      <c r="BN15">
        <f>('Average ∆Abs550'!BN17/(24161*0.6232))*(0.2*(10^-3))*(10^6)</f>
        <v>4.2637592840369803E-3</v>
      </c>
      <c r="BO15">
        <f>('Average ∆Abs550'!BO17/(24161*0.6232))*(0.2*(10^-3))*(10^6)</f>
        <v>4.2739427174256451E-3</v>
      </c>
      <c r="BP15">
        <f>('Average ∆Abs550'!BP17/(24161*0.6232))*(0.2*(10^-3))*(10^6)</f>
        <v>4.2788130551332697E-3</v>
      </c>
      <c r="BQ15">
        <f>('Average ∆Abs550'!BQ17/(24161*0.6232))*(0.2*(10^-3))*(10^6)</f>
        <v>4.2810268450003703E-3</v>
      </c>
      <c r="BR15">
        <f>('Average ∆Abs550'!BR17/(24161*0.6232))*(0.2*(10^-3))*(10^6)</f>
        <v>4.2863399406814131E-3</v>
      </c>
      <c r="BS15">
        <f>('Average ∆Abs550'!BS17/(24161*0.6232))*(0.2*(10^-3))*(10^6)</f>
        <v>4.290767520415616E-3</v>
      </c>
      <c r="BT15">
        <f>('Average ∆Abs550'!BT17/(24161*0.6232))*(0.2*(10^-3))*(10^6)</f>
        <v>4.294752342176399E-3</v>
      </c>
      <c r="BU15">
        <f>('Average ∆Abs550'!BU17/(24161*0.6232))*(0.2*(10^-3))*(10^6)</f>
        <v>4.2991799219106001E-3</v>
      </c>
      <c r="BV15">
        <f>('Average ∆Abs550'!BV17/(24161*0.6232))*(0.2*(10^-3))*(10^6)</f>
        <v>4.3062640494853253E-3</v>
      </c>
      <c r="BW15">
        <f>('Average ∆Abs550'!BW17/(24161*0.6232))*(0.2*(10^-3))*(10^6)</f>
        <v>4.3106916292195274E-3</v>
      </c>
      <c r="BX15">
        <f>('Average ∆Abs550'!BX17/(24161*0.6232))*(0.2*(10^-3))*(10^6)</f>
        <v>4.3164474828739901E-3</v>
      </c>
      <c r="BY15">
        <f>('Average ∆Abs550'!BY17/(24161*0.6232))*(0.2*(10^-3))*(10^6)</f>
        <v>4.3213178205816129E-3</v>
      </c>
      <c r="BZ15">
        <f>('Average ∆Abs550'!BZ17/(24161*0.6232))*(0.2*(10^-3))*(10^6)</f>
        <v>4.3261881582892358E-3</v>
      </c>
      <c r="CA15">
        <f>('Average ∆Abs550'!CA17/(24161*0.6232))*(0.2*(10^-3))*(10^6)</f>
        <v>4.3341578018108009E-3</v>
      </c>
      <c r="CB15">
        <f>('Average ∆Abs550'!CB17/(24161*0.6232))*(0.2*(10^-3))*(10^6)</f>
        <v>4.3359288337044815E-3</v>
      </c>
      <c r="CC15">
        <f>('Average ∆Abs550'!CC17/(24161*0.6232))*(0.2*(10^-3))*(10^6)</f>
        <v>4.3416846873589434E-3</v>
      </c>
      <c r="CD15">
        <f>('Average ∆Abs550'!CD17/(24161*0.6232))*(0.2*(10^-3))*(10^6)</f>
        <v>4.3474405410134078E-3</v>
      </c>
      <c r="CE15">
        <f>('Average ∆Abs550'!CE17/(24161*0.6232))*(0.2*(10^-3))*(10^6)</f>
        <v>4.3492115729070885E-3</v>
      </c>
      <c r="CF15">
        <f>('Average ∆Abs550'!CF17/(24161*0.6232))*(0.2*(10^-3))*(10^6)</f>
        <v>4.3540819106147113E-3</v>
      </c>
      <c r="CG15">
        <f>('Average ∆Abs550'!CG17/(24161*0.6232))*(0.2*(10^-3))*(10^6)</f>
        <v>4.3616087961628556E-3</v>
      </c>
      <c r="CH15">
        <f>('Average ∆Abs550'!CH17/(24161*0.6232))*(0.2*(10^-3))*(10^6)</f>
        <v>4.3678074077907383E-3</v>
      </c>
      <c r="CI15">
        <f>('Average ∆Abs550'!CI17/(24161*0.6232))*(0.2*(10^-3))*(10^6)</f>
        <v>4.3709067136046805E-3</v>
      </c>
      <c r="CJ15">
        <f>('Average ∆Abs550'!CJ17/(24161*0.6232))*(0.2*(10^-3))*(10^6)</f>
        <v>4.3762198092857241E-3</v>
      </c>
      <c r="CK15">
        <f>('Average ∆Abs550'!CK17/(24161*0.6232))*(0.2*(10^-3))*(10^6)</f>
        <v>4.3806473890199253E-3</v>
      </c>
      <c r="CL15">
        <f>('Average ∆Abs550'!CL17/(24161*0.6232))*(0.2*(10^-3))*(10^6)</f>
        <v>4.3855177267275482E-3</v>
      </c>
      <c r="CM15">
        <f>('Average ∆Abs550'!CM17/(24161*0.6232))*(0.2*(10^-3))*(10^6)</f>
        <v>4.3872887586212305E-3</v>
      </c>
      <c r="CN15">
        <f>('Average ∆Abs550'!CN17/(24161*0.6232))*(0.2*(10^-3))*(10^6)</f>
        <v>4.3917163383554326E-3</v>
      </c>
      <c r="CO15">
        <f>('Average ∆Abs550'!CO17/(24161*0.6232))*(0.2*(10^-3))*(10^6)</f>
        <v>4.3974721920098945E-3</v>
      </c>
      <c r="CP15">
        <f>('Average ∆Abs550'!CP17/(24161*0.6232))*(0.2*(10^-3))*(10^6)</f>
        <v>4.4049990775580396E-3</v>
      </c>
      <c r="CQ15">
        <f>('Average ∆Abs550'!CQ17/(24161*0.6232))*(0.2*(10^-3))*(10^6)</f>
        <v>4.4067701094517202E-3</v>
      </c>
      <c r="CR15">
        <f>('Average ∆Abs550'!CR17/(24161*0.6232))*(0.2*(10^-3))*(10^6)</f>
        <v>4.4147397529732853E-3</v>
      </c>
      <c r="CS15">
        <f>('Average ∆Abs550'!CS17/(24161*0.6232))*(0.2*(10^-3))*(10^6)</f>
        <v>4.4178390587872266E-3</v>
      </c>
      <c r="CT15">
        <f>('Average ∆Abs550'!CT17/(24161*0.6232))*(0.2*(10^-3))*(10^6)</f>
        <v>4.4227093964948486E-3</v>
      </c>
      <c r="CU15">
        <f>('Average ∆Abs550'!CU17/(24161*0.6232))*(0.2*(10^-3))*(10^6)</f>
        <v>4.4249231863619518E-3</v>
      </c>
    </row>
    <row r="16" spans="1:100" x14ac:dyDescent="0.25">
      <c r="A16" s="23">
        <v>2</v>
      </c>
      <c r="B16" s="13" t="s">
        <v>9</v>
      </c>
      <c r="C16">
        <f>('Average ∆Abs550'!C18/(24161*0.6232))*(0.2*(10^-3))*(10^6)</f>
        <v>0</v>
      </c>
      <c r="D16">
        <f>('Average ∆Abs550'!D18/(24161*0.6232))*(0.2*(10^-3))*(10^6)</f>
        <v>2.6007603358705329E-3</v>
      </c>
      <c r="E16">
        <f>('Average ∆Abs550'!E18/(24161*0.6232))*(0.2*(10^-3))*(10^6)</f>
        <v>3.5889961325445245E-3</v>
      </c>
      <c r="F16">
        <f>('Average ∆Abs550'!F18/(24161*0.6232))*(0.2*(10^-3))*(10^6)</f>
        <v>2.919546076733111E-3</v>
      </c>
      <c r="G16">
        <f>('Average ∆Abs550'!G18/(24161*0.6232))*(0.2*(10^-3))*(10^6)</f>
        <v>2.2363705237456693E-3</v>
      </c>
      <c r="H16">
        <f>('Average ∆Abs550'!H18/(24161*0.6232))*(0.2*(10^-3))*(10^6)</f>
        <v>1.8595834883650385E-3</v>
      </c>
      <c r="I16">
        <f>('Average ∆Abs550'!I18/(24161*0.6232))*(0.2*(10^-3))*(10^6)</f>
        <v>1.6147383290636423E-3</v>
      </c>
      <c r="J16">
        <f>('Average ∆Abs550'!J18/(24161*0.6232))*(0.2*(10^-3))*(10^6)</f>
        <v>1.5722335636152984E-3</v>
      </c>
      <c r="K16">
        <f>('Average ∆Abs550'!K18/(24161*0.6232))*(0.2*(10^-3))*(10^6)</f>
        <v>1.7378250456744706E-3</v>
      </c>
      <c r="L16">
        <f>('Average ∆Abs550'!L18/(24161*0.6232))*(0.2*(10^-3))*(10^6)</f>
        <v>1.7829863589633359E-3</v>
      </c>
      <c r="M16">
        <f>('Average ∆Abs550'!M18/(24161*0.6232))*(0.2*(10^-3))*(10^6)</f>
        <v>1.8361173157737656E-3</v>
      </c>
      <c r="N16">
        <f>('Average ∆Abs550'!N18/(24161*0.6232))*(0.2*(10^-3))*(10^6)</f>
        <v>2.0087929254076625E-3</v>
      </c>
      <c r="O16">
        <f>('Average ∆Abs550'!O18/(24161*0.6232))*(0.2*(10^-3))*(10^6)</f>
        <v>2.0570535445104694E-3</v>
      </c>
      <c r="P16">
        <f>('Average ∆Abs550'!P18/(24161*0.6232))*(0.2*(10^-3))*(10^6)</f>
        <v>2.0681224938459749E-3</v>
      </c>
      <c r="Q16">
        <f>('Average ∆Abs550'!Q18/(24161*0.6232))*(0.2*(10^-3))*(10^6)</f>
        <v>2.1544602986629229E-3</v>
      </c>
      <c r="R16">
        <f>('Average ∆Abs550'!R18/(24161*0.6232))*(0.2*(10^-3))*(10^6)</f>
        <v>2.2368132817190897E-3</v>
      </c>
      <c r="S16">
        <f>('Average ∆Abs550'!S18/(24161*0.6232))*(0.2*(10^-3))*(10^6)</f>
        <v>2.2740049514863906E-3</v>
      </c>
      <c r="T16">
        <f>('Average ∆Abs550'!T18/(24161*0.6232))*(0.2*(10^-3))*(10^6)</f>
        <v>2.3045552516523875E-3</v>
      </c>
      <c r="U16">
        <f>('Average ∆Abs550'!U18/(24161*0.6232))*(0.2*(10^-3))*(10^6)</f>
        <v>2.3315634880310228E-3</v>
      </c>
      <c r="V16">
        <f>('Average ∆Abs550'!V18/(24161*0.6232))*(0.2*(10^-3))*(10^6)</f>
        <v>2.3550296606222958E-3</v>
      </c>
      <c r="W16">
        <f>('Average ∆Abs550'!W18/(24161*0.6232))*(0.2*(10^-3))*(10^6)</f>
        <v>2.3789385911869888E-3</v>
      </c>
      <c r="X16">
        <f>('Average ∆Abs550'!X18/(24161*0.6232))*(0.2*(10^-3))*(10^6)</f>
        <v>2.4010764898580012E-3</v>
      </c>
      <c r="Y16">
        <f>('Average ∆Abs550'!Y18/(24161*0.6232))*(0.2*(10^-3))*(10^6)</f>
        <v>2.4037330376985222E-3</v>
      </c>
      <c r="Z16">
        <f>('Average ∆Abs550'!Z18/(24161*0.6232))*(0.2*(10^-3))*(10^6)</f>
        <v>2.4156875029808693E-3</v>
      </c>
      <c r="AA16">
        <f>('Average ∆Abs550'!AA18/(24161*0.6232))*(0.2*(10^-3))*(10^6)</f>
        <v>2.4099316493264066E-3</v>
      </c>
      <c r="AB16">
        <f>('Average ∆Abs550'!AB18/(24161*0.6232))*(0.2*(10^-3))*(10^6)</f>
        <v>2.4130309551403484E-3</v>
      </c>
      <c r="AC16">
        <f>('Average ∆Abs550'!AC18/(24161*0.6232))*(0.2*(10^-3))*(10^6)</f>
        <v>2.4152447450074489E-3</v>
      </c>
      <c r="AD16">
        <f>('Average ∆Abs550'!AD18/(24161*0.6232))*(0.2*(10^-3))*(10^6)</f>
        <v>2.4223288725821733E-3</v>
      </c>
      <c r="AE16">
        <f>('Average ∆Abs550'!AE18/(24161*0.6232))*(0.2*(10^-3))*(10^6)</f>
        <v>2.4404819494924031E-3</v>
      </c>
      <c r="AF16">
        <f>('Average ∆Abs550'!AF18/(24161*0.6232))*(0.2*(10^-3))*(10^6)</f>
        <v>2.4559784785621115E-3</v>
      </c>
      <c r="AG16">
        <f>('Average ∆Abs550'!AG18/(24161*0.6232))*(0.2*(10^-3))*(10^6)</f>
        <v>2.4781163772331239E-3</v>
      </c>
      <c r="AH16">
        <f>('Average ∆Abs550'!AH18/(24161*0.6232))*(0.2*(10^-3))*(10^6)</f>
        <v>2.4692612177647194E-3</v>
      </c>
      <c r="AI16">
        <f>('Average ∆Abs550'!AI18/(24161*0.6232))*(0.2*(10^-3))*(10^6)</f>
        <v>2.4400391915189827E-3</v>
      </c>
      <c r="AJ16">
        <f>('Average ∆Abs550'!AJ18/(24161*0.6232))*(0.2*(10^-3))*(10^6)</f>
        <v>2.3966489101237987E-3</v>
      </c>
      <c r="AK16">
        <f>('Average ∆Abs550'!AK18/(24161*0.6232))*(0.2*(10^-3))*(10^6)</f>
        <v>2.4037330376985222E-3</v>
      </c>
      <c r="AL16">
        <f>('Average ∆Abs550'!AL18/(24161*0.6232))*(0.2*(10^-3))*(10^6)</f>
        <v>2.4307412740771578E-3</v>
      </c>
      <c r="AM16">
        <f>('Average ∆Abs550'!AM18/(24161*0.6232))*(0.2*(10^-3))*(10^6)</f>
        <v>2.4537646886950109E-3</v>
      </c>
      <c r="AN16">
        <f>('Average ∆Abs550'!AN18/(24161*0.6232))*(0.2*(10^-3))*(10^6)</f>
        <v>2.4617343322165751E-3</v>
      </c>
      <c r="AO16">
        <f>('Average ∆Abs550'!AO18/(24161*0.6232))*(0.2*(10^-3))*(10^6)</f>
        <v>2.4617343322165747E-3</v>
      </c>
      <c r="AP16">
        <f>('Average ∆Abs550'!AP18/(24161*0.6232))*(0.2*(10^-3))*(10^6)</f>
        <v>2.4688184597912994E-3</v>
      </c>
      <c r="AQ16">
        <f>('Average ∆Abs550'!AQ18/(24161*0.6232))*(0.2*(10^-3))*(10^6)</f>
        <v>2.4838722308875875E-3</v>
      </c>
      <c r="AR16">
        <f>('Average ∆Abs550'!AR18/(24161*0.6232))*(0.2*(10^-3))*(10^6)</f>
        <v>2.501582549824397E-3</v>
      </c>
      <c r="AS16">
        <f>('Average ∆Abs550'!AS18/(24161*0.6232))*(0.2*(10^-3))*(10^6)</f>
        <v>2.4679329438444583E-3</v>
      </c>
      <c r="AT16">
        <f>('Average ∆Abs550'!AT18/(24161*0.6232))*(0.2*(10^-3))*(10^6)</f>
        <v>2.4874142946749497E-3</v>
      </c>
      <c r="AU16">
        <f>('Average ∆Abs550'!AU18/(24161*0.6232))*(0.2*(10^-3))*(10^6)</f>
        <v>2.475017071419183E-3</v>
      </c>
      <c r="AV16">
        <f>('Average ∆Abs550'!AV18/(24161*0.6232))*(0.2*(10^-3))*(10^6)</f>
        <v>2.4829867149407468E-3</v>
      </c>
      <c r="AW16">
        <f>('Average ∆Abs550'!AW18/(24161*0.6232))*(0.2*(10^-3))*(10^6)</f>
        <v>2.4882998106217896E-3</v>
      </c>
      <c r="AX16">
        <f>('Average ∆Abs550'!AX18/(24161*0.6232))*(0.2*(10^-3))*(10^6)</f>
        <v>2.4971549700901954E-3</v>
      </c>
      <c r="AY16">
        <f>('Average ∆Abs550'!AY18/(24161*0.6232))*(0.2*(10^-3))*(10^6)</f>
        <v>2.501582549824397E-3</v>
      </c>
      <c r="AZ16">
        <f>('Average ∆Abs550'!AZ18/(24161*0.6232))*(0.2*(10^-3))*(10^6)</f>
        <v>2.5046818556383387E-3</v>
      </c>
      <c r="BA16">
        <f>('Average ∆Abs550'!BA18/(24161*0.6232))*(0.2*(10^-3))*(10^6)</f>
        <v>2.5153080470004252E-3</v>
      </c>
      <c r="BB16">
        <f>('Average ∆Abs550'!BB18/(24161*0.6232))*(0.2*(10^-3))*(10^6)</f>
        <v>2.5113232252396427E-3</v>
      </c>
      <c r="BC16">
        <f>('Average ∆Abs550'!BC18/(24161*0.6232))*(0.2*(10^-3))*(10^6)</f>
        <v>2.5175218368675262E-3</v>
      </c>
      <c r="BD16">
        <f>('Average ∆Abs550'!BD18/(24161*0.6232))*(0.2*(10^-3))*(10^6)</f>
        <v>2.5263769963359312E-3</v>
      </c>
      <c r="BE16">
        <f>('Average ∆Abs550'!BE18/(24161*0.6232))*(0.2*(10^-3))*(10^6)</f>
        <v>2.5303618180967128E-3</v>
      </c>
      <c r="BF16">
        <f>('Average ∆Abs550'!BF18/(24161*0.6232))*(0.2*(10^-3))*(10^6)</f>
        <v>2.5352321558043357E-3</v>
      </c>
      <c r="BG16">
        <f>('Average ∆Abs550'!BG18/(24161*0.6232))*(0.2*(10^-3))*(10^6)</f>
        <v>2.5432017993259003E-3</v>
      </c>
      <c r="BH16">
        <f>('Average ∆Abs550'!BH18/(24161*0.6232))*(0.2*(10^-3))*(10^6)</f>
        <v>2.5449728312195814E-3</v>
      </c>
      <c r="BI16">
        <f>('Average ∆Abs550'!BI18/(24161*0.6232))*(0.2*(10^-3))*(10^6)</f>
        <v>2.5480721370335236E-3</v>
      </c>
      <c r="BJ16">
        <f>('Average ∆Abs550'!BJ18/(24161*0.6232))*(0.2*(10^-3))*(10^6)</f>
        <v>2.5516142008208849E-3</v>
      </c>
      <c r="BK16">
        <f>('Average ∆Abs550'!BK18/(24161*0.6232))*(0.2*(10^-3))*(10^6)</f>
        <v>2.5578128124487689E-3</v>
      </c>
      <c r="BL16">
        <f>('Average ∆Abs550'!BL18/(24161*0.6232))*(0.2*(10^-3))*(10^6)</f>
        <v>2.5445300732461606E-3</v>
      </c>
      <c r="BM16">
        <f>('Average ∆Abs550'!BM18/(24161*0.6232))*(0.2*(10^-3))*(10^6)</f>
        <v>2.5440873152727411E-3</v>
      </c>
      <c r="BN16">
        <f>('Average ∆Abs550'!BN18/(24161*0.6232))*(0.2*(10^-3))*(10^6)</f>
        <v>2.5427590413524808E-3</v>
      </c>
      <c r="BO16">
        <f>('Average ∆Abs550'!BO18/(24161*0.6232))*(0.2*(10^-3))*(10^6)</f>
        <v>2.561797634209551E-3</v>
      </c>
      <c r="BP16">
        <f>('Average ∆Abs550'!BP18/(24161*0.6232))*(0.2*(10^-3))*(10^6)</f>
        <v>2.5635686661032316E-3</v>
      </c>
      <c r="BQ16">
        <f>('Average ∆Abs550'!BQ18/(24161*0.6232))*(0.2*(10^-3))*(10^6)</f>
        <v>2.5604693602892903E-3</v>
      </c>
      <c r="BR16">
        <f>('Average ∆Abs550'!BR18/(24161*0.6232))*(0.2*(10^-3))*(10^6)</f>
        <v>2.5609121182627102E-3</v>
      </c>
      <c r="BS16">
        <f>('Average ∆Abs550'!BS18/(24161*0.6232))*(0.2*(10^-3))*(10^6)</f>
        <v>2.5679962458374341E-3</v>
      </c>
      <c r="BT16">
        <f>('Average ∆Abs550'!BT18/(24161*0.6232))*(0.2*(10^-3))*(10^6)</f>
        <v>2.574637615438738E-3</v>
      </c>
      <c r="BU16">
        <f>('Average ∆Abs550'!BU18/(24161*0.6232))*(0.2*(10^-3))*(10^6)</f>
        <v>2.5777369212526798E-3</v>
      </c>
      <c r="BV16">
        <f>('Average ∆Abs550'!BV18/(24161*0.6232))*(0.2*(10^-3))*(10^6)</f>
        <v>2.5737520994918977E-3</v>
      </c>
      <c r="BW16">
        <f>('Average ∆Abs550'!BW18/(24161*0.6232))*(0.2*(10^-3))*(10^6)</f>
        <v>2.5653396979969127E-3</v>
      </c>
      <c r="BX16">
        <f>('Average ∆Abs550'!BX18/(24161*0.6232))*(0.2*(10^-3))*(10^6)</f>
        <v>2.5644541820500728E-3</v>
      </c>
      <c r="BY16">
        <f>('Average ∆Abs550'!BY18/(24161*0.6232))*(0.2*(10^-3))*(10^6)</f>
        <v>2.5741948574653176E-3</v>
      </c>
      <c r="BZ16">
        <f>('Average ∆Abs550'!BZ18/(24161*0.6232))*(0.2*(10^-3))*(10^6)</f>
        <v>2.5728665835450569E-3</v>
      </c>
      <c r="CA16">
        <f>('Average ∆Abs550'!CA18/(24161*0.6232))*(0.2*(10^-3))*(10^6)</f>
        <v>2.5852638068008245E-3</v>
      </c>
      <c r="CB16">
        <f>('Average ∆Abs550'!CB18/(24161*0.6232))*(0.2*(10^-3))*(10^6)</f>
        <v>2.5861493227476648E-3</v>
      </c>
      <c r="CC16">
        <f>('Average ∆Abs550'!CC18/(24161*0.6232))*(0.2*(10^-3))*(10^6)</f>
        <v>2.5857065647742444E-3</v>
      </c>
      <c r="CD16">
        <f>('Average ∆Abs550'!CD18/(24161*0.6232))*(0.2*(10^-3))*(10^6)</f>
        <v>2.5888058705881858E-3</v>
      </c>
      <c r="CE16">
        <f>('Average ∆Abs550'!CE18/(24161*0.6232))*(0.2*(10^-3))*(10^6)</f>
        <v>2.585263806800824E-3</v>
      </c>
      <c r="CF16">
        <f>('Average ∆Abs550'!CF18/(24161*0.6232))*(0.2*(10^-3))*(10^6)</f>
        <v>2.587920354641345E-3</v>
      </c>
      <c r="CG16">
        <f>('Average ∆Abs550'!CG18/(24161*0.6232))*(0.2*(10^-3))*(10^6)</f>
        <v>2.5905769024818673E-3</v>
      </c>
      <c r="CH16">
        <f>('Average ∆Abs550'!CH18/(24161*0.6232))*(0.2*(10^-3))*(10^6)</f>
        <v>2.5919051764021275E-3</v>
      </c>
      <c r="CI16">
        <f>('Average ∆Abs550'!CI18/(24161*0.6232))*(0.2*(10^-3))*(10^6)</f>
        <v>2.5861493227476639E-3</v>
      </c>
      <c r="CJ16">
        <f>('Average ∆Abs550'!CJ18/(24161*0.6232))*(0.2*(10^-3))*(10^6)</f>
        <v>2.5857065647742444E-3</v>
      </c>
      <c r="CK16">
        <f>('Average ∆Abs550'!CK18/(24161*0.6232))*(0.2*(10^-3))*(10^6)</f>
        <v>2.5927906923489687E-3</v>
      </c>
      <c r="CL16">
        <f>('Average ∆Abs550'!CL18/(24161*0.6232))*(0.2*(10^-3))*(10^6)</f>
        <v>2.5958899981629101E-3</v>
      </c>
      <c r="CM16">
        <f>('Average ∆Abs550'!CM18/(24161*0.6232))*(0.2*(10^-3))*(10^6)</f>
        <v>2.5989893039768518E-3</v>
      </c>
      <c r="CN16">
        <f>('Average ∆Abs550'!CN18/(24161*0.6232))*(0.2*(10^-3))*(10^6)</f>
        <v>2.6007603358705329E-3</v>
      </c>
      <c r="CO16">
        <f>('Average ∆Abs550'!CO18/(24161*0.6232))*(0.2*(10^-3))*(10^6)</f>
        <v>2.6060734315515753E-3</v>
      </c>
      <c r="CP16">
        <f>('Average ∆Abs550'!CP18/(24161*0.6232))*(0.2*(10^-3))*(10^6)</f>
        <v>2.6100582533123582E-3</v>
      </c>
      <c r="CQ16">
        <f>('Average ∆Abs550'!CQ18/(24161*0.6232))*(0.2*(10^-3))*(10^6)</f>
        <v>2.6122720431794593E-3</v>
      </c>
      <c r="CR16">
        <f>('Average ∆Abs550'!CR18/(24161*0.6232))*(0.2*(10^-3))*(10^6)</f>
        <v>2.6162568649402414E-3</v>
      </c>
      <c r="CS16">
        <f>('Average ∆Abs550'!CS18/(24161*0.6232))*(0.2*(10^-3))*(10^6)</f>
        <v>2.6211272026478638E-3</v>
      </c>
      <c r="CT16">
        <f>('Average ∆Abs550'!CT18/(24161*0.6232))*(0.2*(10^-3))*(10^6)</f>
        <v>2.6282113302225885E-3</v>
      </c>
      <c r="CU16">
        <f>('Average ∆Abs550'!CU18/(24161*0.6232))*(0.2*(10^-3))*(10^6)</f>
        <v>2.6344099418504712E-3</v>
      </c>
    </row>
    <row r="17" spans="1:99" x14ac:dyDescent="0.25">
      <c r="A17" s="23">
        <v>10</v>
      </c>
      <c r="B17" s="13" t="s">
        <v>11</v>
      </c>
      <c r="C17">
        <f>('Average ∆Abs550'!C19/(24161*0.6232))*(0.2*(10^-3))*(10^6)</f>
        <v>0</v>
      </c>
      <c r="D17">
        <f>('Average ∆Abs550'!D19/(24161*0.6232))*(0.2*(10^-3))*(10^6)</f>
        <v>4.6888069385204269E-4</v>
      </c>
      <c r="E17">
        <f>('Average ∆Abs550'!E19/(24161*0.6232))*(0.2*(10^-3))*(10^6)</f>
        <v>2.1611016682642273E-3</v>
      </c>
      <c r="F17">
        <f>('Average ∆Abs550'!F19/(24161*0.6232))*(0.2*(10^-3))*(10^6)</f>
        <v>3.0408617614502585E-3</v>
      </c>
      <c r="G17">
        <f>('Average ∆Abs550'!G19/(24161*0.6232))*(0.2*(10^-3))*(10^6)</f>
        <v>3.498230747993374E-3</v>
      </c>
      <c r="H17">
        <f>('Average ∆Abs550'!H19/(24161*0.6232))*(0.2*(10^-3))*(10^6)</f>
        <v>3.7731834494873473E-3</v>
      </c>
      <c r="I17">
        <f>('Average ∆Abs550'!I19/(24161*0.6232))*(0.2*(10^-3))*(10^6)</f>
        <v>3.9786231491543414E-3</v>
      </c>
      <c r="J17">
        <f>('Average ∆Abs550'!J19/(24161*0.6232))*(0.2*(10^-3))*(10^6)</f>
        <v>4.1318174079577477E-3</v>
      </c>
      <c r="K17">
        <f>('Average ∆Abs550'!K19/(24161*0.6232))*(0.2*(10^-3))*(10^6)</f>
        <v>4.2580034303825167E-3</v>
      </c>
      <c r="L17">
        <f>('Average ∆Abs550'!L19/(24161*0.6232))*(0.2*(10^-3))*(10^6)</f>
        <v>4.3624943121096955E-3</v>
      </c>
      <c r="M17">
        <f>('Average ∆Abs550'!M19/(24161*0.6232))*(0.2*(10^-3))*(10^6)</f>
        <v>4.4514886647671666E-3</v>
      </c>
      <c r="N17">
        <f>('Average ∆Abs550'!N19/(24161*0.6232))*(0.2*(10^-3))*(10^6)</f>
        <v>4.5311850999828112E-3</v>
      </c>
      <c r="O17">
        <f>('Average ∆Abs550'!O19/(24161*0.6232))*(0.2*(10^-3))*(10^6)</f>
        <v>4.6033546496503106E-3</v>
      </c>
      <c r="P17">
        <f>('Average ∆Abs550'!P19/(24161*0.6232))*(0.2*(10^-3))*(10^6)</f>
        <v>4.6688828297165074E-3</v>
      </c>
      <c r="Q17">
        <f>('Average ∆Abs550'!Q19/(24161*0.6232))*(0.2*(10^-3))*(10^6)</f>
        <v>4.7330827358624426E-3</v>
      </c>
      <c r="R17">
        <f>('Average ∆Abs550'!R19/(24161*0.6232))*(0.2*(10^-3))*(10^6)</f>
        <v>4.7862136926728723E-3</v>
      </c>
      <c r="S17">
        <f>('Average ∆Abs550'!S19/(24161*0.6232))*(0.2*(10^-3))*(10^6)</f>
        <v>4.8397874074567219E-3</v>
      </c>
      <c r="T17">
        <f>('Average ∆Abs550'!T19/(24161*0.6232))*(0.2*(10^-3))*(10^6)</f>
        <v>4.885834236692429E-3</v>
      </c>
      <c r="U17">
        <f>('Average ∆Abs550'!U19/(24161*0.6232))*(0.2*(10^-3))*(10^6)</f>
        <v>4.9278962441673515E-3</v>
      </c>
      <c r="V17">
        <f>('Average ∆Abs550'!V19/(24161*0.6232))*(0.2*(10^-3))*(10^6)</f>
        <v>4.968629977722014E-3</v>
      </c>
      <c r="W17">
        <f>('Average ∆Abs550'!W19/(24161*0.6232))*(0.2*(10^-3))*(10^6)</f>
        <v>5.0080354373564159E-3</v>
      </c>
      <c r="X17">
        <f>('Average ∆Abs550'!X19/(24161*0.6232))*(0.2*(10^-3))*(10^6)</f>
        <v>5.0407995273895135E-3</v>
      </c>
      <c r="Y17">
        <f>('Average ∆Abs550'!Y19/(24161*0.6232))*(0.2*(10^-3))*(10^6)</f>
        <v>5.0748918913428734E-3</v>
      </c>
      <c r="Z17">
        <f>('Average ∆Abs550'!Z19/(24161*0.6232))*(0.2*(10^-3))*(10^6)</f>
        <v>5.1063277074557111E-3</v>
      </c>
      <c r="AA17">
        <f>('Average ∆Abs550'!AA19/(24161*0.6232))*(0.2*(10^-3))*(10^6)</f>
        <v>5.1351069757280265E-3</v>
      </c>
      <c r="AB17">
        <f>('Average ∆Abs550'!AB19/(24161*0.6232))*(0.2*(10^-3))*(10^6)</f>
        <v>5.158130390345881E-3</v>
      </c>
      <c r="AC17">
        <f>('Average ∆Abs550'!AC19/(24161*0.6232))*(0.2*(10^-3))*(10^6)</f>
        <v>5.1904517224055568E-3</v>
      </c>
      <c r="AD17">
        <f>('Average ∆Abs550'!AD19/(24161*0.6232))*(0.2*(10^-3))*(10^6)</f>
        <v>5.2130323790499904E-3</v>
      </c>
      <c r="AE17">
        <f>('Average ∆Abs550'!AE19/(24161*0.6232))*(0.2*(10^-3))*(10^6)</f>
        <v>5.2338420038007417E-3</v>
      </c>
      <c r="AF17">
        <f>('Average ∆Abs550'!AF19/(24161*0.6232))*(0.2*(10^-3))*(10^6)</f>
        <v>5.2546516285514946E-3</v>
      </c>
      <c r="AG17">
        <f>('Average ∆Abs550'!AG19/(24161*0.6232))*(0.2*(10^-3))*(10^6)</f>
        <v>5.2741329793819843E-3</v>
      </c>
      <c r="AH17">
        <f>('Average ∆Abs550'!AH19/(24161*0.6232))*(0.2*(10^-3))*(10^6)</f>
        <v>5.2905150243985344E-3</v>
      </c>
      <c r="AI17">
        <f>('Average ∆Abs550'!AI19/(24161*0.6232))*(0.2*(10^-3))*(10^6)</f>
        <v>5.3077825853619243E-3</v>
      </c>
      <c r="AJ17">
        <f>('Average ∆Abs550'!AJ19/(24161*0.6232))*(0.2*(10^-3))*(10^6)</f>
        <v>5.322836356458212E-3</v>
      </c>
      <c r="AK17">
        <f>('Average ∆Abs550'!AK19/(24161*0.6232))*(0.2*(10^-3))*(10^6)</f>
        <v>5.3392184014747612E-3</v>
      </c>
      <c r="AL17">
        <f>('Average ∆Abs550'!AL19/(24161*0.6232))*(0.2*(10^-3))*(10^6)</f>
        <v>5.3547149305444696E-3</v>
      </c>
      <c r="AM17">
        <f>('Average ∆Abs550'!AM19/(24161*0.6232))*(0.2*(10^-3))*(10^6)</f>
        <v>5.3679976697470775E-3</v>
      </c>
      <c r="AN17">
        <f>('Average ∆Abs550'!AN19/(24161*0.6232))*(0.2*(10^-3))*(10^6)</f>
        <v>5.3795093770560038E-3</v>
      </c>
      <c r="AO17">
        <f>('Average ∆Abs550'!AO19/(24161*0.6232))*(0.2*(10^-3))*(10^6)</f>
        <v>5.3888072944978296E-3</v>
      </c>
      <c r="AP17">
        <f>('Average ∆Abs550'!AP19/(24161*0.6232))*(0.2*(10^-3))*(10^6)</f>
        <v>5.3994334858599152E-3</v>
      </c>
      <c r="AQ17">
        <f>('Average ∆Abs550'!AQ19/(24161*0.6232))*(0.2*(10^-3))*(10^6)</f>
        <v>5.412716225062523E-3</v>
      </c>
      <c r="AR17">
        <f>('Average ∆Abs550'!AR19/(24161*0.6232))*(0.2*(10^-3))*(10^6)</f>
        <v>5.4202431106106664E-3</v>
      </c>
      <c r="AS17">
        <f>('Average ∆Abs550'!AS19/(24161*0.6232))*(0.2*(10^-3))*(10^6)</f>
        <v>5.4326403338664335E-3</v>
      </c>
      <c r="AT17">
        <f>('Average ∆Abs550'!AT19/(24161*0.6232))*(0.2*(10^-3))*(10^6)</f>
        <v>5.4419382513082593E-3</v>
      </c>
      <c r="AU17">
        <f>('Average ∆Abs550'!AU19/(24161*0.6232))*(0.2*(10^-3))*(10^6)</f>
        <v>5.4472513469893012E-3</v>
      </c>
      <c r="AV17">
        <f>('Average ∆Abs550'!AV19/(24161*0.6232))*(0.2*(10^-3))*(10^6)</f>
        <v>5.4543354745640246E-3</v>
      </c>
      <c r="AW17">
        <f>('Average ∆Abs550'!AW19/(24161*0.6232))*(0.2*(10^-3))*(10^6)</f>
        <v>5.4605340861919082E-3</v>
      </c>
      <c r="AX17">
        <f>('Average ∆Abs550'!AX19/(24161*0.6232))*(0.2*(10^-3))*(10^6)</f>
        <v>5.4662899398463726E-3</v>
      </c>
      <c r="AY17">
        <f>('Average ∆Abs550'!AY19/(24161*0.6232))*(0.2*(10^-3))*(10^6)</f>
        <v>5.4742595833679368E-3</v>
      </c>
      <c r="AZ17">
        <f>('Average ∆Abs550'!AZ19/(24161*0.6232))*(0.2*(10^-3))*(10^6)</f>
        <v>5.4782444051287189E-3</v>
      </c>
      <c r="BA17">
        <f>('Average ∆Abs550'!BA19/(24161*0.6232))*(0.2*(10^-3))*(10^6)</f>
        <v>5.4862140486502823E-3</v>
      </c>
      <c r="BB17">
        <f>('Average ∆Abs550'!BB19/(24161*0.6232))*(0.2*(10^-3))*(10^6)</f>
        <v>5.4919699023047459E-3</v>
      </c>
      <c r="BC17">
        <f>('Average ∆Abs550'!BC19/(24161*0.6232))*(0.2*(10^-3))*(10^6)</f>
        <v>5.4959547240655288E-3</v>
      </c>
      <c r="BD17">
        <f>('Average ∆Abs550'!BD19/(24161*0.6232))*(0.2*(10^-3))*(10^6)</f>
        <v>5.5003823037997309E-3</v>
      </c>
      <c r="BE17">
        <f>('Average ∆Abs550'!BE19/(24161*0.6232))*(0.2*(10^-3))*(10^6)</f>
        <v>5.5052526415073546E-3</v>
      </c>
      <c r="BF17">
        <f>('Average ∆Abs550'!BF19/(24161*0.6232))*(0.2*(10^-3))*(10^6)</f>
        <v>5.5096802212415566E-3</v>
      </c>
      <c r="BG17">
        <f>('Average ∆Abs550'!BG19/(24161*0.6232))*(0.2*(10^-3))*(10^6)</f>
        <v>5.5105657371883965E-3</v>
      </c>
      <c r="BH17">
        <f>('Average ∆Abs550'!BH19/(24161*0.6232))*(0.2*(10^-3))*(10^6)</f>
        <v>5.5132222850289179E-3</v>
      </c>
      <c r="BI17">
        <f>('Average ∆Abs550'!BI19/(24161*0.6232))*(0.2*(10^-3))*(10^6)</f>
        <v>5.5180926227365408E-3</v>
      </c>
      <c r="BJ17">
        <f>('Average ∆Abs550'!BJ19/(24161*0.6232))*(0.2*(10^-3))*(10^6)</f>
        <v>5.521191928550483E-3</v>
      </c>
      <c r="BK17">
        <f>('Average ∆Abs550'!BK19/(24161*0.6232))*(0.2*(10^-3))*(10^6)</f>
        <v>5.5251767503112659E-3</v>
      </c>
      <c r="BL17">
        <f>('Average ∆Abs550'!BL19/(24161*0.6232))*(0.2*(10^-3))*(10^6)</f>
        <v>5.5282760561252064E-3</v>
      </c>
      <c r="BM17">
        <f>('Average ∆Abs550'!BM19/(24161*0.6232))*(0.2*(10^-3))*(10^6)</f>
        <v>5.5296043300454671E-3</v>
      </c>
      <c r="BN17">
        <f>('Average ∆Abs550'!BN19/(24161*0.6232))*(0.2*(10^-3))*(10^6)</f>
        <v>5.53447466775309E-3</v>
      </c>
      <c r="BO17">
        <f>('Average ∆Abs550'!BO19/(24161*0.6232))*(0.2*(10^-3))*(10^6)</f>
        <v>5.5371312155936114E-3</v>
      </c>
      <c r="BP17">
        <f>('Average ∆Abs550'!BP19/(24161*0.6232))*(0.2*(10^-3))*(10^6)</f>
        <v>5.5411160373543935E-3</v>
      </c>
      <c r="BQ17">
        <f>('Average ∆Abs550'!BQ19/(24161*0.6232))*(0.2*(10^-3))*(10^6)</f>
        <v>5.5393450054607128E-3</v>
      </c>
      <c r="BR17">
        <f>('Average ∆Abs550'!BR19/(24161*0.6232))*(0.2*(10^-3))*(10^6)</f>
        <v>5.5411160373543935E-3</v>
      </c>
      <c r="BS17">
        <f>('Average ∆Abs550'!BS19/(24161*0.6232))*(0.2*(10^-3))*(10^6)</f>
        <v>5.542887069248075E-3</v>
      </c>
      <c r="BT17">
        <f>('Average ∆Abs550'!BT19/(24161*0.6232))*(0.2*(10^-3))*(10^6)</f>
        <v>5.5455436170885955E-3</v>
      </c>
      <c r="BU17">
        <f>('Average ∆Abs550'!BU19/(24161*0.6232))*(0.2*(10^-3))*(10^6)</f>
        <v>5.5446581011417556E-3</v>
      </c>
      <c r="BV17">
        <f>('Average ∆Abs550'!BV19/(24161*0.6232))*(0.2*(10^-3))*(10^6)</f>
        <v>5.5455436170885955E-3</v>
      </c>
      <c r="BW17">
        <f>('Average ∆Abs550'!BW19/(24161*0.6232))*(0.2*(10^-3))*(10^6)</f>
        <v>5.5468718910088579E-3</v>
      </c>
      <c r="BX17">
        <f>('Average ∆Abs550'!BX19/(24161*0.6232))*(0.2*(10^-3))*(10^6)</f>
        <v>5.5486429229025394E-3</v>
      </c>
      <c r="BY17">
        <f>('Average ∆Abs550'!BY19/(24161*0.6232))*(0.2*(10^-3))*(10^6)</f>
        <v>5.5526277446633207E-3</v>
      </c>
      <c r="BZ17">
        <f>('Average ∆Abs550'!BZ19/(24161*0.6232))*(0.2*(10^-3))*(10^6)</f>
        <v>5.5495284388493793E-3</v>
      </c>
      <c r="CA17">
        <f>('Average ∆Abs550'!CA19/(24161*0.6232))*(0.2*(10^-3))*(10^6)</f>
        <v>5.5530705026367415E-3</v>
      </c>
      <c r="CB17">
        <f>('Average ∆Abs550'!CB19/(24161*0.6232))*(0.2*(10^-3))*(10^6)</f>
        <v>5.555727050477262E-3</v>
      </c>
      <c r="CC17">
        <f>('Average ∆Abs550'!CC19/(24161*0.6232))*(0.2*(10^-3))*(10^6)</f>
        <v>5.555727050477262E-3</v>
      </c>
      <c r="CD17">
        <f>('Average ∆Abs550'!CD19/(24161*0.6232))*(0.2*(10^-3))*(10^6)</f>
        <v>5.555727050477262E-3</v>
      </c>
      <c r="CE17">
        <f>('Average ∆Abs550'!CE19/(24161*0.6232))*(0.2*(10^-3))*(10^6)</f>
        <v>5.5552842925038412E-3</v>
      </c>
      <c r="CF17">
        <f>('Average ∆Abs550'!CF19/(24161*0.6232))*(0.2*(10^-3))*(10^6)</f>
        <v>5.5543987765570013E-3</v>
      </c>
      <c r="CG17">
        <f>('Average ∆Abs550'!CG19/(24161*0.6232))*(0.2*(10^-3))*(10^6)</f>
        <v>5.5579408403443635E-3</v>
      </c>
      <c r="CH17">
        <f>('Average ∆Abs550'!CH19/(24161*0.6232))*(0.2*(10^-3))*(10^6)</f>
        <v>5.5597118722380441E-3</v>
      </c>
      <c r="CI17">
        <f>('Average ∆Abs550'!CI19/(24161*0.6232))*(0.2*(10^-3))*(10^6)</f>
        <v>5.5597118722380441E-3</v>
      </c>
      <c r="CJ17">
        <f>('Average ∆Abs550'!CJ19/(24161*0.6232))*(0.2*(10^-3))*(10^6)</f>
        <v>5.5597118722380441E-3</v>
      </c>
      <c r="CK17">
        <f>('Average ∆Abs550'!CK19/(24161*0.6232))*(0.2*(10^-3))*(10^6)</f>
        <v>5.5610401461583048E-3</v>
      </c>
      <c r="CL17">
        <f>('Average ∆Abs550'!CL19/(24161*0.6232))*(0.2*(10^-3))*(10^6)</f>
        <v>5.5619256621051456E-3</v>
      </c>
      <c r="CM17">
        <f>('Average ∆Abs550'!CM19/(24161*0.6232))*(0.2*(10^-3))*(10^6)</f>
        <v>5.5588263562912034E-3</v>
      </c>
      <c r="CN17">
        <f>('Average ∆Abs550'!CN19/(24161*0.6232))*(0.2*(10^-3))*(10^6)</f>
        <v>5.5597118722380441E-3</v>
      </c>
      <c r="CO17">
        <f>('Average ∆Abs550'!CO19/(24161*0.6232))*(0.2*(10^-3))*(10^6)</f>
        <v>5.5623684200785655E-3</v>
      </c>
      <c r="CP17">
        <f>('Average ∆Abs550'!CP19/(24161*0.6232))*(0.2*(10^-3))*(10^6)</f>
        <v>5.5641394519722462E-3</v>
      </c>
      <c r="CQ17">
        <f>('Average ∆Abs550'!CQ19/(24161*0.6232))*(0.2*(10^-3))*(10^6)</f>
        <v>5.5636966939988253E-3</v>
      </c>
      <c r="CR17">
        <f>('Average ∆Abs550'!CR19/(24161*0.6232))*(0.2*(10^-3))*(10^6)</f>
        <v>5.564582209945667E-3</v>
      </c>
      <c r="CS17">
        <f>('Average ∆Abs550'!CS19/(24161*0.6232))*(0.2*(10^-3))*(10^6)</f>
        <v>5.5636966939988253E-3</v>
      </c>
      <c r="CT17">
        <f>('Average ∆Abs550'!CT19/(24161*0.6232))*(0.2*(10^-3))*(10^6)</f>
        <v>5.5654677258925069E-3</v>
      </c>
      <c r="CU17">
        <f>('Average ∆Abs550'!CU19/(24161*0.6232))*(0.2*(10^-3))*(10^6)</f>
        <v>5.5601546302114641E-3</v>
      </c>
    </row>
    <row r="18" spans="1:99" x14ac:dyDescent="0.25">
      <c r="A18" s="23">
        <v>11</v>
      </c>
      <c r="B18" s="13" t="s">
        <v>12</v>
      </c>
      <c r="C18">
        <f>('Average ∆Abs550'!C20/(24161*0.6232))*(0.2*(10^-3))*(10^6)</f>
        <v>0</v>
      </c>
      <c r="D18">
        <f>('Average ∆Abs550'!D20/(24161*0.6232))*(0.2*(10^-3))*(10^6)</f>
        <v>5.9550947425023319E-4</v>
      </c>
      <c r="E18">
        <f>('Average ∆Abs550'!E20/(24161*0.6232))*(0.2*(10^-3))*(10^6)</f>
        <v>1.3433276913570307E-3</v>
      </c>
      <c r="F18">
        <f>('Average ∆Abs550'!F20/(24161*0.6232))*(0.2*(10^-3))*(10^6)</f>
        <v>1.7232140325516027E-3</v>
      </c>
      <c r="G18">
        <f>('Average ∆Abs550'!G20/(24161*0.6232))*(0.2*(10^-3))*(10^6)</f>
        <v>2.0743211054738593E-3</v>
      </c>
      <c r="H18">
        <f>('Average ∆Abs550'!H20/(24161*0.6232))*(0.2*(10^-3))*(10^6)</f>
        <v>2.341746921419688E-3</v>
      </c>
      <c r="I18">
        <f>('Average ∆Abs550'!I20/(24161*0.6232))*(0.2*(10^-3))*(10^6)</f>
        <v>2.5006970338775562E-3</v>
      </c>
      <c r="J18">
        <f>('Average ∆Abs550'!J20/(24161*0.6232))*(0.2*(10^-3))*(10^6)</f>
        <v>2.61360031709972E-3</v>
      </c>
      <c r="K18">
        <f>('Average ∆Abs550'!K20/(24161*0.6232))*(0.2*(10^-3))*(10^6)</f>
        <v>2.6972815740761462E-3</v>
      </c>
      <c r="L18">
        <f>('Average ∆Abs550'!L20/(24161*0.6232))*(0.2*(10^-3))*(10^6)</f>
        <v>2.7632525121157638E-3</v>
      </c>
      <c r="M18">
        <f>('Average ∆Abs550'!M20/(24161*0.6232))*(0.2*(10^-3))*(10^6)</f>
        <v>2.8274524182616994E-3</v>
      </c>
      <c r="N18">
        <f>('Average ∆Abs550'!N20/(24161*0.6232))*(0.2*(10^-3))*(10^6)</f>
        <v>2.8792551011518684E-3</v>
      </c>
      <c r="O18">
        <f>('Average ∆Abs550'!O20/(24161*0.6232))*(0.2*(10^-3))*(10^6)</f>
        <v>2.9173322868660092E-3</v>
      </c>
      <c r="P18">
        <f>('Average ∆Abs550'!P20/(24161*0.6232))*(0.2*(10^-3))*(10^6)</f>
        <v>2.9629363581282946E-3</v>
      </c>
      <c r="Q18">
        <f>('Average ∆Abs550'!Q20/(24161*0.6232))*(0.2*(10^-3))*(10^6)</f>
        <v>2.9974714800550736E-3</v>
      </c>
      <c r="R18">
        <f>('Average ∆Abs550'!R20/(24161*0.6232))*(0.2*(10^-3))*(10^6)</f>
        <v>3.0151817989918844E-3</v>
      </c>
      <c r="S18">
        <f>('Average ∆Abs550'!S20/(24161*0.6232))*(0.2*(10^-3))*(10^6)</f>
        <v>3.0328921179286939E-3</v>
      </c>
      <c r="T18">
        <f>('Average ∆Abs550'!T20/(24161*0.6232))*(0.2*(10^-3))*(10^6)</f>
        <v>3.0585720803870679E-3</v>
      </c>
      <c r="U18">
        <f>('Average ∆Abs550'!U20/(24161*0.6232))*(0.2*(10^-3))*(10^6)</f>
        <v>3.0718548195896754E-3</v>
      </c>
      <c r="V18">
        <f>('Average ∆Abs550'!V20/(24161*0.6232))*(0.2*(10^-3))*(10^6)</f>
        <v>3.0869085906859643E-3</v>
      </c>
      <c r="W18">
        <f>('Average ∆Abs550'!W20/(24161*0.6232))*(0.2*(10^-3))*(10^6)</f>
        <v>3.0873513486593842E-3</v>
      </c>
      <c r="X18">
        <f>('Average ∆Abs550'!X20/(24161*0.6232))*(0.2*(10^-3))*(10^6)</f>
        <v>3.094435476234109E-3</v>
      </c>
      <c r="Y18">
        <f>('Average ∆Abs550'!Y20/(24161*0.6232))*(0.2*(10^-3))*(10^6)</f>
        <v>3.1059471835430349E-3</v>
      </c>
      <c r="Z18">
        <f>('Average ∆Abs550'!Z20/(24161*0.6232))*(0.2*(10^-3))*(10^6)</f>
        <v>3.109932005303817E-3</v>
      </c>
      <c r="AA18">
        <f>('Average ∆Abs550'!AA20/(24161*0.6232))*(0.2*(10^-3))*(10^6)</f>
        <v>3.1196726807190627E-3</v>
      </c>
      <c r="AB18">
        <f>('Average ∆Abs550'!AB20/(24161*0.6232))*(0.2*(10^-3))*(10^6)</f>
        <v>3.118344406798802E-3</v>
      </c>
      <c r="AC18">
        <f>('Average ∆Abs550'!AC20/(24161*0.6232))*(0.2*(10^-3))*(10^6)</f>
        <v>3.1325126619482497E-3</v>
      </c>
      <c r="AD18">
        <f>('Average ∆Abs550'!AD20/(24161*0.6232))*(0.2*(10^-3))*(10^6)</f>
        <v>3.1320699039748294E-3</v>
      </c>
      <c r="AE18">
        <f>('Average ∆Abs550'!AE20/(24161*0.6232))*(0.2*(10^-3))*(10^6)</f>
        <v>3.1418105793900742E-3</v>
      </c>
      <c r="AF18">
        <f>('Average ∆Abs550'!AF20/(24161*0.6232))*(0.2*(10^-3))*(10^6)</f>
        <v>3.1395967895229732E-3</v>
      </c>
      <c r="AG18">
        <f>('Average ∆Abs550'!AG20/(24161*0.6232))*(0.2*(10^-3))*(10^6)</f>
        <v>3.1413678214166547E-3</v>
      </c>
      <c r="AH18">
        <f>('Average ∆Abs550'!AH20/(24161*0.6232))*(0.2*(10^-3))*(10^6)</f>
        <v>3.1435816112837553E-3</v>
      </c>
      <c r="AI18">
        <f>('Average ∆Abs550'!AI20/(24161*0.6232))*(0.2*(10^-3))*(10^6)</f>
        <v>3.1440243692571757E-3</v>
      </c>
      <c r="AJ18">
        <f>('Average ∆Abs550'!AJ20/(24161*0.6232))*(0.2*(10^-3))*(10^6)</f>
        <v>3.15066573885848E-3</v>
      </c>
      <c r="AK18">
        <f>('Average ∆Abs550'!AK20/(24161*0.6232))*(0.2*(10^-3))*(10^6)</f>
        <v>3.152879528725581E-3</v>
      </c>
      <c r="AL18">
        <f>('Average ∆Abs550'!AL20/(24161*0.6232))*(0.2*(10^-3))*(10^6)</f>
        <v>3.1533222866990014E-3</v>
      </c>
      <c r="AM18">
        <f>('Average ∆Abs550'!AM20/(24161*0.6232))*(0.2*(10^-3))*(10^6)</f>
        <v>3.159078140353465E-3</v>
      </c>
      <c r="AN18">
        <f>('Average ∆Abs550'!AN20/(24161*0.6232))*(0.2*(10^-3))*(10^6)</f>
        <v>3.1599636563003049E-3</v>
      </c>
      <c r="AO18">
        <f>('Average ∆Abs550'!AO20/(24161*0.6232))*(0.2*(10^-3))*(10^6)</f>
        <v>3.1595208983268845E-3</v>
      </c>
      <c r="AP18">
        <f>('Average ∆Abs550'!AP20/(24161*0.6232))*(0.2*(10^-3))*(10^6)</f>
        <v>3.1657195099547685E-3</v>
      </c>
      <c r="AQ18">
        <f>('Average ∆Abs550'!AQ20/(24161*0.6232))*(0.2*(10^-3))*(10^6)</f>
        <v>3.1661622679281876E-3</v>
      </c>
      <c r="AR18">
        <f>('Average ∆Abs550'!AR20/(24161*0.6232))*(0.2*(10^-3))*(10^6)</f>
        <v>3.1705898476623905E-3</v>
      </c>
      <c r="AS18">
        <f>('Average ∆Abs550'!AS20/(24161*0.6232))*(0.2*(10^-3))*(10^6)</f>
        <v>3.1767884592902745E-3</v>
      </c>
      <c r="AT18">
        <f>('Average ∆Abs550'!AT20/(24161*0.6232))*(0.2*(10^-3))*(10^6)</f>
        <v>3.1772312172636944E-3</v>
      </c>
      <c r="AU18">
        <f>('Average ∆Abs550'!AU20/(24161*0.6232))*(0.2*(10^-3))*(10^6)</f>
        <v>3.1798877651042158E-3</v>
      </c>
      <c r="AV18">
        <f>('Average ∆Abs550'!AV20/(24161*0.6232))*(0.2*(10^-3))*(10^6)</f>
        <v>3.1776739752371144E-3</v>
      </c>
      <c r="AW18">
        <f>('Average ∆Abs550'!AW20/(24161*0.6232))*(0.2*(10^-3))*(10^6)</f>
        <v>3.1812160390244761E-3</v>
      </c>
      <c r="AX18">
        <f>('Average ∆Abs550'!AX20/(24161*0.6232))*(0.2*(10^-3))*(10^6)</f>
        <v>3.1812160390244765E-3</v>
      </c>
      <c r="AY18">
        <f>('Average ∆Abs550'!AY20/(24161*0.6232))*(0.2*(10^-3))*(10^6)</f>
        <v>3.1816587969978969E-3</v>
      </c>
      <c r="AZ18">
        <f>('Average ∆Abs550'!AZ20/(24161*0.6232))*(0.2*(10^-3))*(10^6)</f>
        <v>3.1834298288915788E-3</v>
      </c>
      <c r="BA18">
        <f>('Average ∆Abs550'!BA20/(24161*0.6232))*(0.2*(10^-3))*(10^6)</f>
        <v>3.1883001665992004E-3</v>
      </c>
      <c r="BB18">
        <f>('Average ∆Abs550'!BB20/(24161*0.6232))*(0.2*(10^-3))*(10^6)</f>
        <v>3.1878574086257805E-3</v>
      </c>
      <c r="BC18">
        <f>('Average ∆Abs550'!BC20/(24161*0.6232))*(0.2*(10^-3))*(10^6)</f>
        <v>3.1953842941739243E-3</v>
      </c>
      <c r="BD18">
        <f>('Average ∆Abs550'!BD20/(24161*0.6232))*(0.2*(10^-3))*(10^6)</f>
        <v>3.196269810120765E-3</v>
      </c>
      <c r="BE18">
        <f>('Average ∆Abs550'!BE20/(24161*0.6232))*(0.2*(10^-3))*(10^6)</f>
        <v>3.1958270521473455E-3</v>
      </c>
      <c r="BF18">
        <f>('Average ∆Abs550'!BF20/(24161*0.6232))*(0.2*(10^-3))*(10^6)</f>
        <v>3.1989263579612856E-3</v>
      </c>
      <c r="BG18">
        <f>('Average ∆Abs550'!BG20/(24161*0.6232))*(0.2*(10^-3))*(10^6)</f>
        <v>3.1944987782270839E-3</v>
      </c>
      <c r="BH18">
        <f>('Average ∆Abs550'!BH20/(24161*0.6232))*(0.2*(10^-3))*(10^6)</f>
        <v>3.1984835999878656E-3</v>
      </c>
      <c r="BI18">
        <f>('Average ∆Abs550'!BI20/(24161*0.6232))*(0.2*(10^-3))*(10^6)</f>
        <v>3.2037966956689097E-3</v>
      </c>
      <c r="BJ18">
        <f>('Average ∆Abs550'!BJ20/(24161*0.6232))*(0.2*(10^-3))*(10^6)</f>
        <v>3.20512496958917E-3</v>
      </c>
      <c r="BK18">
        <f>('Average ∆Abs550'!BK20/(24161*0.6232))*(0.2*(10^-3))*(10^6)</f>
        <v>3.2108808232436331E-3</v>
      </c>
      <c r="BL18">
        <f>('Average ∆Abs550'!BL20/(24161*0.6232))*(0.2*(10^-3))*(10^6)</f>
        <v>3.217964950818357E-3</v>
      </c>
      <c r="BM18">
        <f>('Average ∆Abs550'!BM20/(24161*0.6232))*(0.2*(10^-3))*(10^6)</f>
        <v>3.2192932247386173E-3</v>
      </c>
      <c r="BN18">
        <f>('Average ∆Abs550'!BN20/(24161*0.6232))*(0.2*(10^-3))*(10^6)</f>
        <v>3.2210642566322988E-3</v>
      </c>
      <c r="BO18">
        <f>('Average ∆Abs550'!BO20/(24161*0.6232))*(0.2*(10^-3))*(10^6)</f>
        <v>3.2281483842070231E-3</v>
      </c>
      <c r="BP18">
        <f>('Average ∆Abs550'!BP20/(24161*0.6232))*(0.2*(10^-3))*(10^6)</f>
        <v>3.2259345943399216E-3</v>
      </c>
      <c r="BQ18">
        <f>('Average ∆Abs550'!BQ20/(24161*0.6232))*(0.2*(10^-3))*(10^6)</f>
        <v>3.2294766581272842E-3</v>
      </c>
      <c r="BR18">
        <f>('Average ∆Abs550'!BR20/(24161*0.6232))*(0.2*(10^-3))*(10^6)</f>
        <v>3.2299194161007037E-3</v>
      </c>
      <c r="BS18">
        <f>('Average ∆Abs550'!BS20/(24161*0.6232))*(0.2*(10^-3))*(10^6)</f>
        <v>3.2334614798880663E-3</v>
      </c>
      <c r="BT18">
        <f>('Average ∆Abs550'!BT20/(24161*0.6232))*(0.2*(10^-3))*(10^6)</f>
        <v>3.237446301648848E-3</v>
      </c>
      <c r="BU18">
        <f>('Average ∆Abs550'!BU20/(24161*0.6232))*(0.2*(10^-3))*(10^6)</f>
        <v>3.2343469958349058E-3</v>
      </c>
      <c r="BV18">
        <f>('Average ∆Abs550'!BV20/(24161*0.6232))*(0.2*(10^-3))*(10^6)</f>
        <v>3.2392173335425282E-3</v>
      </c>
      <c r="BW18">
        <f>('Average ∆Abs550'!BW20/(24161*0.6232))*(0.2*(10^-3))*(10^6)</f>
        <v>3.2387745755691087E-3</v>
      </c>
      <c r="BX18">
        <f>('Average ∆Abs550'!BX20/(24161*0.6232))*(0.2*(10^-3))*(10^6)</f>
        <v>3.2396600915159486E-3</v>
      </c>
      <c r="BY18">
        <f>('Average ∆Abs550'!BY20/(24161*0.6232))*(0.2*(10^-3))*(10^6)</f>
        <v>3.2392173335425291E-3</v>
      </c>
      <c r="BZ18">
        <f>('Average ∆Abs550'!BZ20/(24161*0.6232))*(0.2*(10^-3))*(10^6)</f>
        <v>3.2383318175956887E-3</v>
      </c>
      <c r="CA18">
        <f>('Average ∆Abs550'!CA20/(24161*0.6232))*(0.2*(10^-3))*(10^6)</f>
        <v>3.2560421365324986E-3</v>
      </c>
      <c r="CB18">
        <f>('Average ∆Abs550'!CB20/(24161*0.6232))*(0.2*(10^-3))*(10^6)</f>
        <v>3.2573704104527589E-3</v>
      </c>
      <c r="CC18">
        <f>('Average ∆Abs550'!CC20/(24161*0.6232))*(0.2*(10^-3))*(10^6)</f>
        <v>3.25914144234644E-3</v>
      </c>
      <c r="CD18">
        <f>('Average ∆Abs550'!CD20/(24161*0.6232))*(0.2*(10^-3))*(10^6)</f>
        <v>3.2609124742401211E-3</v>
      </c>
      <c r="CE18">
        <f>('Average ∆Abs550'!CE20/(24161*0.6232))*(0.2*(10^-3))*(10^6)</f>
        <v>3.2582559263995997E-3</v>
      </c>
      <c r="CF18">
        <f>('Average ∆Abs550'!CF20/(24161*0.6232))*(0.2*(10^-3))*(10^6)</f>
        <v>3.2578131684261793E-3</v>
      </c>
      <c r="CG18">
        <f>('Average ∆Abs550'!CG20/(24161*0.6232))*(0.2*(10^-3))*(10^6)</f>
        <v>3.2617979901869618E-3</v>
      </c>
      <c r="CH18">
        <f>('Average ∆Abs550'!CH20/(24161*0.6232))*(0.2*(10^-3))*(10^6)</f>
        <v>3.2622407481603822E-3</v>
      </c>
      <c r="CI18">
        <f>('Average ∆Abs550'!CI20/(24161*0.6232))*(0.2*(10^-3))*(10^6)</f>
        <v>3.261355232213541E-3</v>
      </c>
      <c r="CJ18">
        <f>('Average ∆Abs550'!CJ20/(24161*0.6232))*(0.2*(10^-3))*(10^6)</f>
        <v>3.2617979901869618E-3</v>
      </c>
      <c r="CK18">
        <f>('Average ∆Abs550'!CK20/(24161*0.6232))*(0.2*(10^-3))*(10^6)</f>
        <v>3.2635690220806425E-3</v>
      </c>
      <c r="CL18">
        <f>('Average ∆Abs550'!CL20/(24161*0.6232))*(0.2*(10^-3))*(10^6)</f>
        <v>3.2635690220806425E-3</v>
      </c>
      <c r="CM18">
        <f>('Average ∆Abs550'!CM20/(24161*0.6232))*(0.2*(10^-3))*(10^6)</f>
        <v>3.2626835061338021E-3</v>
      </c>
      <c r="CN18">
        <f>('Average ∆Abs550'!CN20/(24161*0.6232))*(0.2*(10^-3))*(10^6)</f>
        <v>3.2626835061338021E-3</v>
      </c>
      <c r="CO18">
        <f>('Average ∆Abs550'!CO20/(24161*0.6232))*(0.2*(10^-3))*(10^6)</f>
        <v>3.2635690220806425E-3</v>
      </c>
      <c r="CP18">
        <f>('Average ∆Abs550'!CP20/(24161*0.6232))*(0.2*(10^-3))*(10^6)</f>
        <v>3.265340053974324E-3</v>
      </c>
      <c r="CQ18">
        <f>('Average ∆Abs550'!CQ20/(24161*0.6232))*(0.2*(10^-3))*(10^6)</f>
        <v>3.2657828119477443E-3</v>
      </c>
      <c r="CR18">
        <f>('Average ∆Abs550'!CR20/(24161*0.6232))*(0.2*(10^-3))*(10^6)</f>
        <v>3.2662255699211643E-3</v>
      </c>
      <c r="CS18">
        <f>('Average ∆Abs550'!CS20/(24161*0.6232))*(0.2*(10^-3))*(10^6)</f>
        <v>3.2684393597882653E-3</v>
      </c>
      <c r="CT18">
        <f>('Average ∆Abs550'!CT20/(24161*0.6232))*(0.2*(10^-3))*(10^6)</f>
        <v>3.2693248757351056E-3</v>
      </c>
      <c r="CU18">
        <f>('Average ∆Abs550'!CU20/(24161*0.6232))*(0.2*(10^-3))*(10^6)</f>
        <v>3.2622407481603826E-3</v>
      </c>
    </row>
    <row r="19" spans="1:99" x14ac:dyDescent="0.25">
      <c r="B19" s="13" t="s">
        <v>13</v>
      </c>
      <c r="C19">
        <f>('Average ∆Abs550'!C21/(24161*0.6232))*(0.2*(10^-3))*(10^6)</f>
        <v>0</v>
      </c>
      <c r="D19">
        <f>('Average ∆Abs550'!D21/(24161*0.6232))*(0.2*(10^-3))*(10^6)</f>
        <v>9.8312019285506271E-19</v>
      </c>
      <c r="E19">
        <f>('Average ∆Abs550'!E21/(24161*0.6232))*(0.2*(10^-3))*(10^6)</f>
        <v>6.8627485880138413E-4</v>
      </c>
      <c r="F19">
        <f>('Average ∆Abs550'!F21/(24161*0.6232))*(0.2*(10^-3))*(10^6)</f>
        <v>8.3858360165794867E-4</v>
      </c>
      <c r="G19">
        <f>('Average ∆Abs550'!G21/(24161*0.6232))*(0.2*(10^-3))*(10^6)</f>
        <v>8.6957665979736697E-4</v>
      </c>
      <c r="H19">
        <f>('Average ∆Abs550'!H21/(24161*0.6232))*(0.2*(10^-3))*(10^6)</f>
        <v>8.9658489617600143E-4</v>
      </c>
      <c r="I19">
        <f>('Average ∆Abs550'!I21/(24161*0.6232))*(0.2*(10^-3))*(10^6)</f>
        <v>9.1119590929886955E-4</v>
      </c>
      <c r="J19">
        <f>('Average ∆Abs550'!J21/(24161*0.6232))*(0.2*(10^-3))*(10^6)</f>
        <v>8.9171455846837836E-4</v>
      </c>
      <c r="K19">
        <f>('Average ∆Abs550'!K21/(24161*0.6232))*(0.2*(10^-3))*(10^6)</f>
        <v>9.0366902375072563E-4</v>
      </c>
      <c r="L19">
        <f>('Average ∆Abs550'!L21/(24161*0.6232))*(0.2*(10^-3))*(10^6)</f>
        <v>8.8684422076075616E-4</v>
      </c>
      <c r="M19">
        <f>('Average ∆Abs550'!M21/(24161*0.6232))*(0.2*(10^-3))*(10^6)</f>
        <v>8.8374491494681417E-4</v>
      </c>
      <c r="N19">
        <f>('Average ∆Abs550'!N21/(24161*0.6232))*(0.2*(10^-3))*(10^6)</f>
        <v>8.5939322640870099E-4</v>
      </c>
      <c r="O19">
        <f>('Average ∆Abs550'!O21/(24161*0.6232))*(0.2*(10^-3))*(10^6)</f>
        <v>8.8064560913287283E-4</v>
      </c>
      <c r="P19">
        <f>('Average ∆Abs550'!P21/(24161*0.6232))*(0.2*(10^-3))*(10^6)</f>
        <v>9.0012695996336358E-4</v>
      </c>
      <c r="Q19">
        <f>('Average ∆Abs550'!Q21/(24161*0.6232))*(0.2*(10^-3))*(10^6)</f>
        <v>8.2087328272113921E-4</v>
      </c>
      <c r="R19">
        <f>('Average ∆Abs550'!R21/(24161*0.6232))*(0.2*(10^-3))*(10^6)</f>
        <v>8.3017120016296432E-4</v>
      </c>
      <c r="S19">
        <f>('Average ∆Abs550'!S21/(24161*0.6232))*(0.2*(10^-3))*(10^6)</f>
        <v>7.7438369551201367E-4</v>
      </c>
      <c r="T19">
        <f>('Average ∆Abs550'!T21/(24161*0.6232))*(0.2*(10^-3))*(10^6)</f>
        <v>6.8760313272164472E-4</v>
      </c>
      <c r="U19">
        <f>('Average ∆Abs550'!U21/(24161*0.6232))*(0.2*(10^-3))*(10^6)</f>
        <v>6.8848864866848569E-4</v>
      </c>
      <c r="V19">
        <f>('Average ∆Abs550'!V21/(24161*0.6232))*(0.2*(10^-3))*(10^6)</f>
        <v>7.5313131278784151E-4</v>
      </c>
      <c r="W19">
        <f>('Average ∆Abs550'!W21/(24161*0.6232))*(0.2*(10^-3))*(10^6)</f>
        <v>7.7748300132595479E-4</v>
      </c>
      <c r="X19">
        <f>('Average ∆Abs550'!X21/(24161*0.6232))*(0.2*(10^-3))*(10^6)</f>
        <v>8.080333014919526E-4</v>
      </c>
      <c r="Y19">
        <f>('Average ∆Abs550'!Y21/(24161*0.6232))*(0.2*(10^-3))*(10^6)</f>
        <v>8.1113260730589372E-4</v>
      </c>
      <c r="Z19">
        <f>('Average ∆Abs550'!Z21/(24161*0.6232))*(0.2*(10^-3))*(10^6)</f>
        <v>8.4478221328583233E-4</v>
      </c>
      <c r="AA19">
        <f>('Average ∆Abs550'!AA21/(24161*0.6232))*(0.2*(10^-3))*(10^6)</f>
        <v>8.4920979302003481E-4</v>
      </c>
      <c r="AB19">
        <f>('Average ∆Abs550'!AB21/(24161*0.6232))*(0.2*(10^-3))*(10^6)</f>
        <v>8.8728697873417632E-4</v>
      </c>
      <c r="AC19">
        <f>('Average ∆Abs550'!AC21/(24161*0.6232))*(0.2*(10^-3))*(10^6)</f>
        <v>9.2226485863437595E-4</v>
      </c>
      <c r="AD19">
        <f>('Average ∆Abs550'!AD21/(24161*0.6232))*(0.2*(10^-3))*(10^6)</f>
        <v>9.3864690365092537E-4</v>
      </c>
      <c r="AE19">
        <f>('Average ∆Abs550'!AE21/(24161*0.6232))*(0.2*(10^-3))*(10^6)</f>
        <v>9.6344135016245838E-4</v>
      </c>
      <c r="AF19">
        <f>('Average ∆Abs550'!AF21/(24161*0.6232))*(0.2*(10^-3))*(10^6)</f>
        <v>9.9709095614239742E-4</v>
      </c>
      <c r="AG19">
        <f>('Average ∆Abs550'!AG21/(24161*0.6232))*(0.2*(10^-3))*(10^6)</f>
        <v>1.0267557403615545E-3</v>
      </c>
      <c r="AH19">
        <f>('Average ∆Abs550'!AH21/(24161*0.6232))*(0.2*(10^-3))*(10^6)</f>
        <v>1.0542067347136092E-3</v>
      </c>
      <c r="AI19">
        <f>('Average ∆Abs550'!AI21/(24161*0.6232))*(0.2*(10^-3))*(10^6)</f>
        <v>1.0719170536504193E-3</v>
      </c>
      <c r="AJ19">
        <f>('Average ∆Abs550'!AJ21/(24161*0.6232))*(0.2*(10^-3))*(10^6)</f>
        <v>1.1055666596303578E-3</v>
      </c>
      <c r="AK19">
        <f>('Average ∆Abs550'!AK21/(24161*0.6232))*(0.2*(10^-3))*(10^6)</f>
        <v>1.1303611061418922E-3</v>
      </c>
      <c r="AL19">
        <f>('Average ∆Abs550'!AL21/(24161*0.6232))*(0.2*(10^-3))*(10^6)</f>
        <v>1.1564838265736865E-3</v>
      </c>
      <c r="AM19">
        <f>('Average ∆Abs550'!AM21/(24161*0.6232))*(0.2*(10^-3))*(10^6)</f>
        <v>1.1777362092978581E-3</v>
      </c>
      <c r="AN19">
        <f>('Average ∆Abs550'!AN21/(24161*0.6232))*(0.2*(10^-3))*(10^6)</f>
        <v>1.2105002993309571E-3</v>
      </c>
      <c r="AO19">
        <f>('Average ∆Abs550'!AO21/(24161*0.6232))*(0.2*(10^-3))*(10^6)</f>
        <v>1.2313099240817079E-3</v>
      </c>
      <c r="AP19">
        <f>('Average ∆Abs550'!AP21/(24161*0.6232))*(0.2*(10^-3))*(10^6)</f>
        <v>1.2468064531514166E-3</v>
      </c>
      <c r="AQ19">
        <f>('Average ∆Abs550'!AQ21/(24161*0.6232))*(0.2*(10^-3))*(10^6)</f>
        <v>1.2733719315566321E-3</v>
      </c>
      <c r="AR19">
        <f>('Average ∆Abs550'!AR21/(24161*0.6232))*(0.2*(10^-3))*(10^6)</f>
        <v>1.3048077476694685E-3</v>
      </c>
      <c r="AS19">
        <f>('Average ∆Abs550'!AS21/(24161*0.6232))*(0.2*(10^-3))*(10^6)</f>
        <v>1.3327014999949451E-3</v>
      </c>
      <c r="AT19">
        <f>('Average ∆Abs550'!AT21/(24161*0.6232))*(0.2*(10^-3))*(10^6)</f>
        <v>1.3561676725862178E-3</v>
      </c>
      <c r="AU19">
        <f>('Average ∆Abs550'!AU21/(24161*0.6232))*(0.2*(10^-3))*(10^6)</f>
        <v>1.372549717602767E-3</v>
      </c>
      <c r="AV19">
        <f>('Average ∆Abs550'!AV21/(24161*0.6232))*(0.2*(10^-3))*(10^6)</f>
        <v>1.4004434699282429E-3</v>
      </c>
      <c r="AW19">
        <f>('Average ∆Abs550'!AW21/(24161*0.6232))*(0.2*(10^-3))*(10^6)</f>
        <v>1.4216958526524143E-3</v>
      </c>
      <c r="AX19">
        <f>('Average ∆Abs550'!AX21/(24161*0.6232))*(0.2*(10^-3))*(10^6)</f>
        <v>1.4416199614563252E-3</v>
      </c>
      <c r="AY19">
        <f>('Average ∆Abs550'!AY21/(24161*0.6232))*(0.2*(10^-3))*(10^6)</f>
        <v>1.4602157963399759E-3</v>
      </c>
      <c r="AZ19">
        <f>('Average ∆Abs550'!AZ21/(24161*0.6232))*(0.2*(10^-3))*(10^6)</f>
        <v>1.4823536950109889E-3</v>
      </c>
      <c r="BA19">
        <f>('Average ∆Abs550'!BA21/(24161*0.6232))*(0.2*(10^-3))*(10^6)</f>
        <v>1.5062626255756815E-3</v>
      </c>
      <c r="BB19">
        <f>('Average ∆Abs550'!BB21/(24161*0.6232))*(0.2*(10^-3))*(10^6)</f>
        <v>1.5230874285656511E-3</v>
      </c>
      <c r="BC19">
        <f>('Average ∆Abs550'!BC21/(24161*0.6232))*(0.2*(10^-3))*(10^6)</f>
        <v>1.5425687793961416E-3</v>
      </c>
      <c r="BD19">
        <f>('Average ∆Abs550'!BD21/(24161*0.6232))*(0.2*(10^-3))*(10^6)</f>
        <v>1.5629356461734736E-3</v>
      </c>
      <c r="BE19">
        <f>('Average ∆Abs550'!BE21/(24161*0.6232))*(0.2*(10^-3))*(10^6)</f>
        <v>1.5806459651102832E-3</v>
      </c>
      <c r="BF19">
        <f>('Average ∆Abs550'!BF21/(24161*0.6232))*(0.2*(10^-3))*(10^6)</f>
        <v>1.5996845579673536E-3</v>
      </c>
      <c r="BG19">
        <f>('Average ∆Abs550'!BG21/(24161*0.6232))*(0.2*(10^-3))*(10^6)</f>
        <v>1.6116390232497006E-3</v>
      </c>
      <c r="BH19">
        <f>('Average ∆Abs550'!BH21/(24161*0.6232))*(0.2*(10^-3))*(10^6)</f>
        <v>1.6280210682662498E-3</v>
      </c>
      <c r="BI19">
        <f>('Average ∆Abs550'!BI21/(24161*0.6232))*(0.2*(10^-3))*(10^6)</f>
        <v>1.6444031132827987E-3</v>
      </c>
      <c r="BJ19">
        <f>('Average ∆Abs550'!BJ21/(24161*0.6232))*(0.2*(10^-3))*(10^6)</f>
        <v>1.6616706742461885E-3</v>
      </c>
      <c r="BK19">
        <f>('Average ∆Abs550'!BK21/(24161*0.6232))*(0.2*(10^-3))*(10^6)</f>
        <v>1.6776099612893175E-3</v>
      </c>
      <c r="BL19">
        <f>('Average ∆Abs550'!BL21/(24161*0.6232))*(0.2*(10^-3))*(10^6)</f>
        <v>1.6900071845450844E-3</v>
      </c>
      <c r="BM19">
        <f>('Average ∆Abs550'!BM21/(24161*0.6232))*(0.2*(10^-3))*(10^6)</f>
        <v>1.7037326817211122E-3</v>
      </c>
      <c r="BN19">
        <f>('Average ∆Abs550'!BN21/(24161*0.6232))*(0.2*(10^-3))*(10^6)</f>
        <v>1.7179009368705599E-3</v>
      </c>
      <c r="BO19">
        <f>('Average ∆Abs550'!BO21/(24161*0.6232))*(0.2*(10^-3))*(10^6)</f>
        <v>1.7294126441794861E-3</v>
      </c>
      <c r="BP19">
        <f>('Average ∆Abs550'!BP21/(24161*0.6232))*(0.2*(10^-3))*(10^6)</f>
        <v>1.7418098674352532E-3</v>
      </c>
      <c r="BQ19">
        <f>('Average ∆Abs550'!BQ21/(24161*0.6232))*(0.2*(10^-3))*(10^6)</f>
        <v>1.7493367529833974E-3</v>
      </c>
      <c r="BR19">
        <f>('Average ∆Abs550'!BR21/(24161*0.6232))*(0.2*(10^-3))*(10^6)</f>
        <v>1.7590774283986427E-3</v>
      </c>
      <c r="BS19">
        <f>('Average ∆Abs550'!BS21/(24161*0.6232))*(0.2*(10^-3))*(10^6)</f>
        <v>1.7661615559733672E-3</v>
      </c>
      <c r="BT19">
        <f>('Average ∆Abs550'!BT21/(24161*0.6232))*(0.2*(10^-3))*(10^6)</f>
        <v>1.7723601676012505E-3</v>
      </c>
      <c r="BU19">
        <f>('Average ∆Abs550'!BU21/(24161*0.6232))*(0.2*(10^-3))*(10^6)</f>
        <v>1.7767877473354524E-3</v>
      </c>
      <c r="BV19">
        <f>('Average ∆Abs550'!BV21/(24161*0.6232))*(0.2*(10^-3))*(10^6)</f>
        <v>1.7821008430164962E-3</v>
      </c>
      <c r="BW19">
        <f>('Average ∆Abs550'!BW21/(24161*0.6232))*(0.2*(10^-3))*(10^6)</f>
        <v>1.7860856647772777E-3</v>
      </c>
      <c r="BX19">
        <f>('Average ∆Abs550'!BX21/(24161*0.6232))*(0.2*(10^-3))*(10^6)</f>
        <v>1.7891849705912195E-3</v>
      </c>
      <c r="BY19">
        <f>('Average ∆Abs550'!BY21/(24161*0.6232))*(0.2*(10^-3))*(10^6)</f>
        <v>1.7896277285646401E-3</v>
      </c>
      <c r="BZ19">
        <f>('Average ∆Abs550'!BZ21/(24161*0.6232))*(0.2*(10^-3))*(10^6)</f>
        <v>1.7958263401925238E-3</v>
      </c>
      <c r="CA19">
        <f>('Average ∆Abs550'!CA21/(24161*0.6232))*(0.2*(10^-3))*(10^6)</f>
        <v>1.7993684039798853E-3</v>
      </c>
      <c r="CB19">
        <f>('Average ∆Abs550'!CB21/(24161*0.6232))*(0.2*(10^-3))*(10^6)</f>
        <v>1.8024677097938267E-3</v>
      </c>
      <c r="CC19">
        <f>('Average ∆Abs550'!CC21/(24161*0.6232))*(0.2*(10^-3))*(10^6)</f>
        <v>1.8042387416875086E-3</v>
      </c>
      <c r="CD19">
        <f>('Average ∆Abs550'!CD21/(24161*0.6232))*(0.2*(10^-3))*(10^6)</f>
        <v>1.8077808054748701E-3</v>
      </c>
      <c r="CE19">
        <f>('Average ∆Abs550'!CE21/(24161*0.6232))*(0.2*(10^-3))*(10^6)</f>
        <v>1.8082235634482909E-3</v>
      </c>
      <c r="CF19">
        <f>('Average ∆Abs550'!CF21/(24161*0.6232))*(0.2*(10^-3))*(10^6)</f>
        <v>1.8086663214217104E-3</v>
      </c>
      <c r="CG19">
        <f>('Average ∆Abs550'!CG21/(24161*0.6232))*(0.2*(10^-3))*(10^6)</f>
        <v>1.8161932069698547E-3</v>
      </c>
      <c r="CH19">
        <f>('Average ∆Abs550'!CH21/(24161*0.6232))*(0.2*(10^-3))*(10^6)</f>
        <v>1.8192925127837969E-3</v>
      </c>
      <c r="CI19">
        <f>('Average ∆Abs550'!CI21/(24161*0.6232))*(0.2*(10^-3))*(10^6)</f>
        <v>1.8210635446774775E-3</v>
      </c>
      <c r="CJ19">
        <f>('Average ∆Abs550'!CJ21/(24161*0.6232))*(0.2*(10^-3))*(10^6)</f>
        <v>1.8219490606243181E-3</v>
      </c>
      <c r="CK19">
        <f>('Average ∆Abs550'!CK21/(24161*0.6232))*(0.2*(10^-3))*(10^6)</f>
        <v>1.8272621563053609E-3</v>
      </c>
      <c r="CL19">
        <f>('Average ∆Abs550'!CL21/(24161*0.6232))*(0.2*(10^-3))*(10^6)</f>
        <v>1.8237200925179989E-3</v>
      </c>
      <c r="CM19">
        <f>('Average ∆Abs550'!CM21/(24161*0.6232))*(0.2*(10^-3))*(10^6)</f>
        <v>1.8308042200927228E-3</v>
      </c>
      <c r="CN19">
        <f>('Average ∆Abs550'!CN21/(24161*0.6232))*(0.2*(10^-3))*(10^6)</f>
        <v>1.8339035259066648E-3</v>
      </c>
      <c r="CO19">
        <f>('Average ∆Abs550'!CO21/(24161*0.6232))*(0.2*(10^-3))*(10^6)</f>
        <v>1.8383311056408671E-3</v>
      </c>
      <c r="CP19">
        <f>('Average ∆Abs550'!CP21/(24161*0.6232))*(0.2*(10^-3))*(10^6)</f>
        <v>1.8423159274016494E-3</v>
      </c>
      <c r="CQ19">
        <f>('Average ∆Abs550'!CQ21/(24161*0.6232))*(0.2*(10^-3))*(10^6)</f>
        <v>1.8414304114548088E-3</v>
      </c>
      <c r="CR19">
        <f>('Average ∆Abs550'!CR21/(24161*0.6232))*(0.2*(10^-3))*(10^6)</f>
        <v>1.841873169428229E-3</v>
      </c>
      <c r="CS19">
        <f>('Average ∆Abs550'!CS21/(24161*0.6232))*(0.2*(10^-3))*(10^6)</f>
        <v>1.8520566028168946E-3</v>
      </c>
      <c r="CT19">
        <f>('Average ∆Abs550'!CT21/(24161*0.6232))*(0.2*(10^-3))*(10^6)</f>
        <v>1.8533848767371553E-3</v>
      </c>
      <c r="CU19">
        <f>('Average ∆Abs550'!CU21/(24161*0.6232))*(0.2*(10^-3))*(10^6)</f>
        <v>1.8502855709232138E-3</v>
      </c>
    </row>
    <row r="20" spans="1:99" x14ac:dyDescent="0.25">
      <c r="B20" s="13" t="s">
        <v>15</v>
      </c>
      <c r="C20">
        <f>('Average ∆Abs550'!C22/(24161*0.6232))*(0.2*(10^-3))*(10^6)</f>
        <v>0</v>
      </c>
      <c r="D20">
        <f>('Average ∆Abs550'!D22/(24161*0.6232))*(0.2*(10^-3))*(10^6)</f>
        <v>-6.8937416461532363E-4</v>
      </c>
      <c r="E20">
        <f>('Average ∆Abs550'!E22/(24161*0.6232))*(0.2*(10^-3))*(10^6)</f>
        <v>5.5344746677532166E-5</v>
      </c>
      <c r="F20">
        <f>('Average ∆Abs550'!F22/(24161*0.6232))*(0.2*(10^-3))*(10^6)</f>
        <v>1.8817213870360642E-4</v>
      </c>
      <c r="G20">
        <f>('Average ∆Abs550'!G22/(24161*0.6232))*(0.2*(10^-3))*(10^6)</f>
        <v>2.1031003737461836E-4</v>
      </c>
      <c r="H20">
        <f>('Average ∆Abs550'!H22/(24161*0.6232))*(0.2*(10^-3))*(10^6)</f>
        <v>2.1827968089618288E-4</v>
      </c>
      <c r="I20">
        <f>('Average ∆Abs550'!I22/(24161*0.6232))*(0.2*(10^-3))*(10^6)</f>
        <v>2.2315001860380554E-4</v>
      </c>
      <c r="J20">
        <f>('Average ∆Abs550'!J22/(24161*0.6232))*(0.2*(10^-3))*(10^6)</f>
        <v>2.2536380847090653E-4</v>
      </c>
      <c r="K20">
        <f>('Average ∆Abs550'!K22/(24161*0.6232))*(0.2*(10^-3))*(10^6)</f>
        <v>2.2846311428484839E-4</v>
      </c>
      <c r="L20">
        <f>('Average ∆Abs550'!L22/(24161*0.6232))*(0.2*(10^-3))*(10^6)</f>
        <v>2.2979138820510898E-4</v>
      </c>
      <c r="M20">
        <f>('Average ∆Abs550'!M22/(24161*0.6232))*(0.2*(10^-3))*(10^6)</f>
        <v>2.324479360456307E-4</v>
      </c>
      <c r="N20">
        <f>('Average ∆Abs550'!N22/(24161*0.6232))*(0.2*(10^-3))*(10^6)</f>
        <v>2.3067690415194938E-4</v>
      </c>
      <c r="O20">
        <f>('Average ∆Abs550'!O22/(24161*0.6232))*(0.2*(10^-3))*(10^6)</f>
        <v>2.3200517807221049E-4</v>
      </c>
      <c r="P20">
        <f>('Average ∆Abs550'!P22/(24161*0.6232))*(0.2*(10^-3))*(10^6)</f>
        <v>2.3377620996589126E-4</v>
      </c>
      <c r="Q20">
        <f>('Average ∆Abs550'!Q22/(24161*0.6232))*(0.2*(10^-3))*(10^6)</f>
        <v>2.3643275780641299E-4</v>
      </c>
      <c r="R20">
        <f>('Average ∆Abs550'!R22/(24161*0.6232))*(0.2*(10^-3))*(10^6)</f>
        <v>2.3820378970009423E-4</v>
      </c>
      <c r="S20">
        <f>('Average ∆Abs550'!S22/(24161*0.6232))*(0.2*(10^-3))*(10^6)</f>
        <v>2.3864654767351444E-4</v>
      </c>
      <c r="T20">
        <f>('Average ∆Abs550'!T22/(24161*0.6232))*(0.2*(10^-3))*(10^6)</f>
        <v>2.368755157798332E-4</v>
      </c>
      <c r="U20">
        <f>('Average ∆Abs550'!U22/(24161*0.6232))*(0.2*(10^-3))*(10^6)</f>
        <v>2.3997482159377506E-4</v>
      </c>
      <c r="V20">
        <f>('Average ∆Abs550'!V22/(24161*0.6232))*(0.2*(10^-3))*(10^6)</f>
        <v>2.4041757956719522E-4</v>
      </c>
      <c r="W20">
        <f>('Average ∆Abs550'!W22/(24161*0.6232))*(0.2*(10^-3))*(10^6)</f>
        <v>2.42188611460876E-4</v>
      </c>
      <c r="X20">
        <f>('Average ∆Abs550'!X22/(24161*0.6232))*(0.2*(10^-3))*(10^6)</f>
        <v>2.4263136943429621E-4</v>
      </c>
      <c r="Y20">
        <f>('Average ∆Abs550'!Y22/(24161*0.6232))*(0.2*(10^-3))*(10^6)</f>
        <v>2.4484515930139775E-4</v>
      </c>
      <c r="Z20">
        <f>('Average ∆Abs550'!Z22/(24161*0.6232))*(0.2*(10^-3))*(10^6)</f>
        <v>2.4395964335455678E-4</v>
      </c>
      <c r="AA20">
        <f>('Average ∆Abs550'!AA22/(24161*0.6232))*(0.2*(10^-3))*(10^6)</f>
        <v>2.4263136943429621E-4</v>
      </c>
      <c r="AB20">
        <f>('Average ∆Abs550'!AB22/(24161*0.6232))*(0.2*(10^-3))*(10^6)</f>
        <v>2.4484515930139775E-4</v>
      </c>
      <c r="AC20">
        <f>('Average ∆Abs550'!AC22/(24161*0.6232))*(0.2*(10^-3))*(10^6)</f>
        <v>2.5148652890270168E-4</v>
      </c>
      <c r="AD20">
        <f>('Average ∆Abs550'!AD22/(24161*0.6232))*(0.2*(10^-3))*(10^6)</f>
        <v>2.519292868761214E-4</v>
      </c>
      <c r="AE20">
        <f>('Average ∆Abs550'!AE22/(24161*0.6232))*(0.2*(10^-3))*(10^6)</f>
        <v>2.4927273903560022E-4</v>
      </c>
      <c r="AF20">
        <f>('Average ∆Abs550'!AF22/(24161*0.6232))*(0.2*(10^-3))*(10^6)</f>
        <v>2.5325756079638248E-4</v>
      </c>
      <c r="AG20">
        <f>('Average ∆Abs550'!AG22/(24161*0.6232))*(0.2*(10^-3))*(10^6)</f>
        <v>2.5414307674322286E-4</v>
      </c>
      <c r="AH20">
        <f>('Average ∆Abs550'!AH22/(24161*0.6232))*(0.2*(10^-3))*(10^6)</f>
        <v>2.5281480282296227E-4</v>
      </c>
      <c r="AI20">
        <f>('Average ∆Abs550'!AI22/(24161*0.6232))*(0.2*(10^-3))*(10^6)</f>
        <v>2.5281480282296178E-4</v>
      </c>
      <c r="AJ20">
        <f>('Average ∆Abs550'!AJ22/(24161*0.6232))*(0.2*(10^-3))*(10^6)</f>
        <v>2.5635686661032388E-4</v>
      </c>
      <c r="AK20">
        <f>('Average ∆Abs550'!AK22/(24161*0.6232))*(0.2*(10^-3))*(10^6)</f>
        <v>2.5679962458374409E-4</v>
      </c>
      <c r="AL20">
        <f>('Average ∆Abs550'!AL22/(24161*0.6232))*(0.2*(10^-3))*(10^6)</f>
        <v>2.590134144508456E-4</v>
      </c>
      <c r="AM20">
        <f>('Average ∆Abs550'!AM22/(24161*0.6232))*(0.2*(10^-3))*(10^6)</f>
        <v>2.5945617242426576E-4</v>
      </c>
      <c r="AN20">
        <f>('Average ∆Abs550'!AN22/(24161*0.6232))*(0.2*(10^-3))*(10^6)</f>
        <v>2.6034168837110614E-4</v>
      </c>
      <c r="AO20">
        <f>('Average ∆Abs550'!AO22/(24161*0.6232))*(0.2*(10^-3))*(10^6)</f>
        <v>2.5901341445084506E-4</v>
      </c>
      <c r="AP20">
        <f>('Average ∆Abs550'!AP22/(24161*0.6232))*(0.2*(10^-3))*(10^6)</f>
        <v>2.6211272026478743E-4</v>
      </c>
      <c r="AQ20">
        <f>('Average ∆Abs550'!AQ22/(24161*0.6232))*(0.2*(10^-3))*(10^6)</f>
        <v>2.6344099418504802E-4</v>
      </c>
      <c r="AR20">
        <f>('Average ∆Abs550'!AR22/(24161*0.6232))*(0.2*(10^-3))*(10^6)</f>
        <v>2.660975420255692E-4</v>
      </c>
      <c r="AS20">
        <f>('Average ∆Abs550'!AS22/(24161*0.6232))*(0.2*(10^-3))*(10^6)</f>
        <v>2.6565478405214899E-4</v>
      </c>
      <c r="AT20">
        <f>('Average ∆Abs550'!AT22/(24161*0.6232))*(0.2*(10^-3))*(10^6)</f>
        <v>2.6831133189267065E-4</v>
      </c>
      <c r="AU20">
        <f>('Average ∆Abs550'!AU22/(24161*0.6232))*(0.2*(10^-3))*(10^6)</f>
        <v>2.6609754202556969E-4</v>
      </c>
      <c r="AV20">
        <f>('Average ∆Abs550'!AV22/(24161*0.6232))*(0.2*(10^-3))*(10^6)</f>
        <v>2.6831133189267065E-4</v>
      </c>
      <c r="AW20">
        <f>('Average ∆Abs550'!AW22/(24161*0.6232))*(0.2*(10^-3))*(10^6)</f>
        <v>2.6476926810530866E-4</v>
      </c>
      <c r="AX20">
        <f>('Average ∆Abs550'!AX22/(24161*0.6232))*(0.2*(10^-3))*(10^6)</f>
        <v>2.6919684783951103E-4</v>
      </c>
      <c r="AY20">
        <f>('Average ∆Abs550'!AY22/(24161*0.6232))*(0.2*(10^-3))*(10^6)</f>
        <v>2.7008236378635146E-4</v>
      </c>
      <c r="AZ20">
        <f>('Average ∆Abs550'!AZ22/(24161*0.6232))*(0.2*(10^-3))*(10^6)</f>
        <v>2.7008236378635146E-4</v>
      </c>
      <c r="BA20">
        <f>('Average ∆Abs550'!BA22/(24161*0.6232))*(0.2*(10^-3))*(10^6)</f>
        <v>2.7495270149397469E-4</v>
      </c>
      <c r="BB20">
        <f>('Average ∆Abs550'!BB22/(24161*0.6232))*(0.2*(10^-3))*(10^6)</f>
        <v>2.7362442757371405E-4</v>
      </c>
      <c r="BC20">
        <f>('Average ∆Abs550'!BC22/(24161*0.6232))*(0.2*(10^-3))*(10^6)</f>
        <v>2.7450994352055448E-4</v>
      </c>
      <c r="BD20">
        <f>('Average ∆Abs550'!BD22/(24161*0.6232))*(0.2*(10^-3))*(10^6)</f>
        <v>2.7450994352055448E-4</v>
      </c>
      <c r="BE20">
        <f>('Average ∆Abs550'!BE22/(24161*0.6232))*(0.2*(10^-3))*(10^6)</f>
        <v>2.7628097541423523E-4</v>
      </c>
      <c r="BF20">
        <f>('Average ∆Abs550'!BF22/(24161*0.6232))*(0.2*(10^-3))*(10^6)</f>
        <v>2.771664913610756E-4</v>
      </c>
      <c r="BG20">
        <f>('Average ∆Abs550'!BG22/(24161*0.6232))*(0.2*(10^-3))*(10^6)</f>
        <v>2.7849476528133668E-4</v>
      </c>
      <c r="BH20">
        <f>('Average ∆Abs550'!BH22/(24161*0.6232))*(0.2*(10^-3))*(10^6)</f>
        <v>2.7938028122817668E-4</v>
      </c>
      <c r="BI20">
        <f>('Average ∆Abs550'!BI22/(24161*0.6232))*(0.2*(10^-3))*(10^6)</f>
        <v>2.8026579717501749E-4</v>
      </c>
      <c r="BJ20">
        <f>('Average ∆Abs550'!BJ22/(24161*0.6232))*(0.2*(10^-3))*(10^6)</f>
        <v>2.8247958704211845E-4</v>
      </c>
      <c r="BK20">
        <f>('Average ∆Abs550'!BK22/(24161*0.6232))*(0.2*(10^-3))*(10^6)</f>
        <v>2.807085551484377E-4</v>
      </c>
      <c r="BL20">
        <f>('Average ∆Abs550'!BL22/(24161*0.6232))*(0.2*(10^-3))*(10^6)</f>
        <v>2.8513613488264017E-4</v>
      </c>
      <c r="BM20">
        <f>('Average ∆Abs550'!BM22/(24161*0.6232))*(0.2*(10^-3))*(10^6)</f>
        <v>2.8336510298895888E-4</v>
      </c>
      <c r="BN20">
        <f>('Average ∆Abs550'!BN22/(24161*0.6232))*(0.2*(10^-3))*(10^6)</f>
        <v>2.8690716677632147E-4</v>
      </c>
      <c r="BO20">
        <f>('Average ∆Abs550'!BO22/(24161*0.6232))*(0.2*(10^-3))*(10^6)</f>
        <v>2.895637146168427E-4</v>
      </c>
      <c r="BP20">
        <f>('Average ∆Abs550'!BP22/(24161*0.6232))*(0.2*(10^-3))*(10^6)</f>
        <v>2.9177750448394367E-4</v>
      </c>
      <c r="BQ20">
        <f>('Average ∆Abs550'!BQ22/(24161*0.6232))*(0.2*(10^-3))*(10^6)</f>
        <v>2.8867819867000233E-4</v>
      </c>
      <c r="BR20">
        <f>('Average ∆Abs550'!BR22/(24161*0.6232))*(0.2*(10^-3))*(10^6)</f>
        <v>2.9177750448394416E-4</v>
      </c>
      <c r="BS20">
        <f>('Average ∆Abs550'!BS22/(24161*0.6232))*(0.2*(10^-3))*(10^6)</f>
        <v>2.8912095664342249E-4</v>
      </c>
      <c r="BT20">
        <f>('Average ∆Abs550'!BT22/(24161*0.6232))*(0.2*(10^-3))*(10^6)</f>
        <v>2.9089198853710329E-4</v>
      </c>
      <c r="BU20">
        <f>('Average ∆Abs550'!BU22/(24161*0.6232))*(0.2*(10^-3))*(10^6)</f>
        <v>2.895637146168427E-4</v>
      </c>
      <c r="BV20">
        <f>('Average ∆Abs550'!BV22/(24161*0.6232))*(0.2*(10^-3))*(10^6)</f>
        <v>2.9354853637762491E-4</v>
      </c>
      <c r="BW20">
        <f>('Average ∆Abs550'!BW22/(24161*0.6232))*(0.2*(10^-3))*(10^6)</f>
        <v>2.9222026245736388E-4</v>
      </c>
      <c r="BX20">
        <f>('Average ∆Abs550'!BX22/(24161*0.6232))*(0.2*(10^-3))*(10^6)</f>
        <v>2.9576232624472593E-4</v>
      </c>
      <c r="BY20">
        <f>('Average ∆Abs550'!BY22/(24161*0.6232))*(0.2*(10^-3))*(10^6)</f>
        <v>2.9531956827130571E-4</v>
      </c>
      <c r="BZ20">
        <f>('Average ∆Abs550'!BZ22/(24161*0.6232))*(0.2*(10^-3))*(10^6)</f>
        <v>2.9576232624472544E-4</v>
      </c>
      <c r="CA20">
        <f>('Average ∆Abs550'!CA22/(24161*0.6232))*(0.2*(10^-3))*(10^6)</f>
        <v>2.9753335813840668E-4</v>
      </c>
      <c r="CB20">
        <f>('Average ∆Abs550'!CB22/(24161*0.6232))*(0.2*(10^-3))*(10^6)</f>
        <v>2.9664784219156636E-4</v>
      </c>
      <c r="CC20">
        <f>('Average ∆Abs550'!CC22/(24161*0.6232))*(0.2*(10^-3))*(10^6)</f>
        <v>2.9753335813840668E-4</v>
      </c>
      <c r="CD20">
        <f>('Average ∆Abs550'!CD22/(24161*0.6232))*(0.2*(10^-3))*(10^6)</f>
        <v>2.9841887408524711E-4</v>
      </c>
      <c r="CE20">
        <f>('Average ∆Abs550'!CE22/(24161*0.6232))*(0.2*(10^-3))*(10^6)</f>
        <v>2.9709060016498652E-4</v>
      </c>
      <c r="CF20">
        <f>('Average ∆Abs550'!CF22/(24161*0.6232))*(0.2*(10^-3))*(10^6)</f>
        <v>2.9886163205866781E-4</v>
      </c>
      <c r="CG20">
        <f>('Average ∆Abs550'!CG22/(24161*0.6232))*(0.2*(10^-3))*(10^6)</f>
        <v>3.0240369584602991E-4</v>
      </c>
      <c r="CH20">
        <f>('Average ∆Abs550'!CH22/(24161*0.6232))*(0.2*(10^-3))*(10^6)</f>
        <v>3.0240369584602991E-4</v>
      </c>
      <c r="CI20">
        <f>('Average ∆Abs550'!CI22/(24161*0.6232))*(0.2*(10^-3))*(10^6)</f>
        <v>3.0417472773971072E-4</v>
      </c>
      <c r="CJ20">
        <f>('Average ∆Abs550'!CJ22/(24161*0.6232))*(0.2*(10^-3))*(10^6)</f>
        <v>3.0461748571313093E-4</v>
      </c>
      <c r="CK20">
        <f>('Average ∆Abs550'!CK22/(24161*0.6232))*(0.2*(10^-3))*(10^6)</f>
        <v>3.0638851760681168E-4</v>
      </c>
      <c r="CL20">
        <f>('Average ∆Abs550'!CL22/(24161*0.6232))*(0.2*(10^-3))*(10^6)</f>
        <v>3.0727403355365211E-4</v>
      </c>
      <c r="CM20">
        <f>('Average ∆Abs550'!CM22/(24161*0.6232))*(0.2*(10^-3))*(10^6)</f>
        <v>3.0550300165997179E-4</v>
      </c>
      <c r="CN20">
        <f>('Average ∆Abs550'!CN22/(24161*0.6232))*(0.2*(10^-3))*(10^6)</f>
        <v>3.037319697662905E-4</v>
      </c>
      <c r="CO20">
        <f>('Average ∆Abs550'!CO22/(24161*0.6232))*(0.2*(10^-3))*(10^6)</f>
        <v>3.0860230747391314E-4</v>
      </c>
      <c r="CP20">
        <f>('Average ∆Abs550'!CP22/(24161*0.6232))*(0.2*(10^-3))*(10^6)</f>
        <v>3.0860230747391314E-4</v>
      </c>
      <c r="CQ20">
        <f>('Average ∆Abs550'!CQ22/(24161*0.6232))*(0.2*(10^-3))*(10^6)</f>
        <v>3.09487823420754E-4</v>
      </c>
      <c r="CR20">
        <f>('Average ∆Abs550'!CR22/(24161*0.6232))*(0.2*(10^-3))*(10^6)</f>
        <v>3.1170161328785453E-4</v>
      </c>
      <c r="CS20">
        <f>('Average ∆Abs550'!CS22/(24161*0.6232))*(0.2*(10^-3))*(10^6)</f>
        <v>3.1258712923469545E-4</v>
      </c>
      <c r="CT20">
        <f>('Average ∆Abs550'!CT22/(24161*0.6232))*(0.2*(10^-3))*(10^6)</f>
        <v>3.1435816112837674E-4</v>
      </c>
      <c r="CU20">
        <f>('Average ∆Abs550'!CU22/(24161*0.6232))*(0.2*(10^-3))*(10^6)</f>
        <v>3.1037333936759399E-4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C2FD4-3837-7D44-8976-4CFD6B7B88ED}">
  <dimension ref="A1:CV21"/>
  <sheetViews>
    <sheetView workbookViewId="0">
      <selection activeCell="A16" sqref="A16:A19"/>
    </sheetView>
  </sheetViews>
  <sheetFormatPr defaultColWidth="11" defaultRowHeight="15.75" x14ac:dyDescent="0.25"/>
  <cols>
    <col min="2" max="2" width="10.875" style="4"/>
  </cols>
  <sheetData>
    <row r="1" spans="1:100" x14ac:dyDescent="0.25">
      <c r="B1" s="8" t="s">
        <v>1</v>
      </c>
    </row>
    <row r="2" spans="1:100" x14ac:dyDescent="0.25">
      <c r="B2" t="s">
        <v>4</v>
      </c>
      <c r="C2" s="9">
        <v>0</v>
      </c>
      <c r="D2" s="9">
        <v>14.999833333333333</v>
      </c>
      <c r="E2" s="9">
        <v>29.999833333333335</v>
      </c>
      <c r="F2" s="9">
        <v>44.999833333333328</v>
      </c>
      <c r="G2" s="9">
        <v>59.999833333333328</v>
      </c>
      <c r="H2" s="9">
        <v>74.999833333333328</v>
      </c>
      <c r="I2" s="9">
        <v>89.999833333333328</v>
      </c>
      <c r="J2" s="9">
        <v>104.99983333333333</v>
      </c>
      <c r="K2" s="9">
        <v>119.99983333333333</v>
      </c>
      <c r="L2" s="9">
        <v>134.99983333333333</v>
      </c>
      <c r="M2" s="9">
        <v>149.99983333333333</v>
      </c>
      <c r="N2" s="9">
        <v>164.99983333333333</v>
      </c>
      <c r="O2" s="9">
        <v>179.99983333333333</v>
      </c>
      <c r="P2" s="9">
        <v>194.99983333333333</v>
      </c>
      <c r="Q2" s="9">
        <v>209.99983333333333</v>
      </c>
      <c r="R2" s="9">
        <v>224.99983333333333</v>
      </c>
      <c r="S2" s="9">
        <v>239.99983333333333</v>
      </c>
      <c r="T2" s="9">
        <v>254.99983333333333</v>
      </c>
      <c r="U2" s="9">
        <v>269.99983333333336</v>
      </c>
      <c r="V2" s="9">
        <v>284.99983333333336</v>
      </c>
      <c r="W2" s="9">
        <v>299.99983333333336</v>
      </c>
      <c r="X2" s="9">
        <v>314.99983333333336</v>
      </c>
      <c r="Y2" s="9">
        <v>329.99983333333336</v>
      </c>
      <c r="Z2" s="9">
        <v>344.99983333333336</v>
      </c>
      <c r="AA2" s="9">
        <v>359.99983333333336</v>
      </c>
      <c r="AB2" s="9">
        <v>374.99983333333336</v>
      </c>
      <c r="AC2" s="9">
        <v>389.99983333333336</v>
      </c>
      <c r="AD2" s="9">
        <v>404.99983333333336</v>
      </c>
      <c r="AE2" s="9">
        <v>419.99983333333336</v>
      </c>
      <c r="AF2" s="9">
        <v>434.99983333333336</v>
      </c>
      <c r="AG2" s="9">
        <v>449.99983333333336</v>
      </c>
      <c r="AH2" s="9">
        <v>464.99983333333336</v>
      </c>
      <c r="AI2" s="9">
        <v>479.99983333333336</v>
      </c>
      <c r="AJ2" s="9">
        <v>494.99983333333336</v>
      </c>
      <c r="AK2" s="9">
        <v>509.99983333333336</v>
      </c>
      <c r="AL2" s="9">
        <v>524.99983333333341</v>
      </c>
      <c r="AM2" s="9">
        <v>539.99983333333341</v>
      </c>
      <c r="AN2" s="9">
        <v>554.9998333333333</v>
      </c>
      <c r="AO2" s="9">
        <v>569.9998333333333</v>
      </c>
      <c r="AP2" s="9">
        <v>584.9998333333333</v>
      </c>
      <c r="AQ2" s="9">
        <v>599.9998333333333</v>
      </c>
      <c r="AR2" s="9">
        <v>614.9998333333333</v>
      </c>
      <c r="AS2" s="9">
        <v>629.9998333333333</v>
      </c>
      <c r="AT2" s="9">
        <v>644.9998333333333</v>
      </c>
      <c r="AU2" s="9">
        <v>659.9998333333333</v>
      </c>
      <c r="AV2" s="9">
        <v>674.9998333333333</v>
      </c>
      <c r="AW2" s="9">
        <v>689.9998333333333</v>
      </c>
      <c r="AX2" s="9">
        <v>704.9998333333333</v>
      </c>
      <c r="AY2" s="9">
        <v>719.9998333333333</v>
      </c>
      <c r="AZ2" s="9">
        <v>734.9998333333333</v>
      </c>
      <c r="BA2" s="9">
        <v>749.9998333333333</v>
      </c>
      <c r="BB2" s="9">
        <v>764.9998333333333</v>
      </c>
      <c r="BC2" s="9">
        <v>779.9998333333333</v>
      </c>
      <c r="BD2" s="9">
        <v>795</v>
      </c>
      <c r="BE2" s="9">
        <v>809.9998333333333</v>
      </c>
      <c r="BF2" s="9">
        <v>825</v>
      </c>
      <c r="BG2" s="9">
        <v>839.9998333333333</v>
      </c>
      <c r="BH2" s="9">
        <v>854.9998333333333</v>
      </c>
      <c r="BI2" s="9">
        <v>869.9998333333333</v>
      </c>
      <c r="BJ2" s="9">
        <v>884.9998333333333</v>
      </c>
      <c r="BK2" s="9">
        <v>899.9998333333333</v>
      </c>
      <c r="BL2" s="9">
        <v>914.9998333333333</v>
      </c>
      <c r="BM2" s="9">
        <v>929.9998333333333</v>
      </c>
      <c r="BN2" s="9">
        <v>944.9998333333333</v>
      </c>
      <c r="BO2" s="9">
        <v>959.9998333333333</v>
      </c>
      <c r="BP2" s="9">
        <v>974.9998333333333</v>
      </c>
      <c r="BQ2" s="9">
        <v>990</v>
      </c>
      <c r="BR2" s="9">
        <v>1004.9998333333333</v>
      </c>
      <c r="BS2" s="9">
        <v>1019.9998333333333</v>
      </c>
      <c r="BT2" s="9">
        <v>1034.9998333333333</v>
      </c>
      <c r="BU2" s="9">
        <v>1049.9998333333333</v>
      </c>
      <c r="BV2" s="9">
        <v>1064.9998333333333</v>
      </c>
      <c r="BW2" s="9">
        <v>1080</v>
      </c>
      <c r="BX2" s="9">
        <v>1094.9998333333335</v>
      </c>
      <c r="BY2" s="9">
        <v>1109.9998333333335</v>
      </c>
      <c r="BZ2" s="9">
        <v>1124.9998333333335</v>
      </c>
      <c r="CA2" s="9">
        <v>1139.9998333333335</v>
      </c>
      <c r="CB2" s="9">
        <v>1154.9998333333335</v>
      </c>
      <c r="CC2" s="9">
        <v>1169.9998333333335</v>
      </c>
      <c r="CD2" s="9">
        <v>1184.9998333333335</v>
      </c>
      <c r="CE2" s="9">
        <v>1199.9998333333335</v>
      </c>
      <c r="CF2" s="9">
        <v>1214.9998333333335</v>
      </c>
      <c r="CG2" s="9">
        <v>1229.9998333333335</v>
      </c>
      <c r="CH2" s="9">
        <v>1244.9998333333335</v>
      </c>
      <c r="CI2" s="9">
        <v>1259.9998333333335</v>
      </c>
      <c r="CJ2" s="9">
        <v>1274.9998333333335</v>
      </c>
      <c r="CK2" s="9">
        <v>1289.9998333333335</v>
      </c>
      <c r="CL2" s="9">
        <v>1304.9998333333335</v>
      </c>
      <c r="CM2" s="9">
        <v>1319.9998333333335</v>
      </c>
      <c r="CN2" s="9">
        <v>1334.9998333333335</v>
      </c>
      <c r="CO2" s="9">
        <v>1349.9998333333335</v>
      </c>
      <c r="CP2" s="9">
        <v>1364.9998333333335</v>
      </c>
      <c r="CQ2" s="9">
        <v>1379.9998333333335</v>
      </c>
      <c r="CR2" s="9">
        <v>1394.9998333333335</v>
      </c>
      <c r="CS2" s="9">
        <v>1409.9998333333335</v>
      </c>
      <c r="CT2" s="9">
        <v>1424.9998333333335</v>
      </c>
      <c r="CU2" s="9">
        <v>1439.9998333333335</v>
      </c>
      <c r="CV2">
        <v>0</v>
      </c>
    </row>
    <row r="3" spans="1:100" x14ac:dyDescent="0.25">
      <c r="A3" s="23">
        <v>1</v>
      </c>
      <c r="B3" s="13" t="s">
        <v>10</v>
      </c>
      <c r="C3">
        <f>(5/0.1)*'µmol Indicator Protonated'!C2</f>
        <v>0</v>
      </c>
      <c r="D3">
        <f>(5/0.1)*'µmol Indicator Protonated'!D2</f>
        <v>9.2602830140844694E-2</v>
      </c>
      <c r="E3">
        <f>(5/0.1)*'µmol Indicator Protonated'!E2</f>
        <v>0.18963324001589191</v>
      </c>
      <c r="F3">
        <f>(5/0.1)*'µmol Indicator Protonated'!F2</f>
        <v>0.17469015841295851</v>
      </c>
      <c r="G3">
        <f>(5/0.1)*'µmol Indicator Protonated'!G2</f>
        <v>0.1660231710832572</v>
      </c>
      <c r="H3">
        <f>(5/0.1)*'µmol Indicator Protonated'!H2</f>
        <v>0.15868445767381659</v>
      </c>
      <c r="I3">
        <f>(5/0.1)*'µmol Indicator Protonated'!I2</f>
        <v>0.16306776161067701</v>
      </c>
      <c r="J3">
        <f>(5/0.1)*'µmol Indicator Protonated'!J2</f>
        <v>0.16821482305168739</v>
      </c>
      <c r="K3">
        <f>(5/0.1)*'µmol Indicator Protonated'!K2</f>
        <v>0.16970913121198072</v>
      </c>
      <c r="L3">
        <f>(5/0.1)*'µmol Indicator Protonated'!L2</f>
        <v>0.17296340231661952</v>
      </c>
      <c r="M3">
        <f>(5/0.1)*'µmol Indicator Protonated'!M2</f>
        <v>0.17884101441377331</v>
      </c>
      <c r="N3">
        <f>(5/0.1)*'µmol Indicator Protonated'!N2</f>
        <v>0.18046814996609276</v>
      </c>
      <c r="O3">
        <f>(5/0.1)*'µmol Indicator Protonated'!O2</f>
        <v>0.18358959367870548</v>
      </c>
      <c r="P3">
        <f>(5/0.1)*'µmol Indicator Protonated'!P2</f>
        <v>0.18435335118285542</v>
      </c>
      <c r="Q3">
        <f>(5/0.1)*'µmol Indicator Protonated'!Q2</f>
        <v>0.18720914011141601</v>
      </c>
      <c r="R3">
        <f>(5/0.1)*'µmol Indicator Protonated'!R2</f>
        <v>0.18601369358318134</v>
      </c>
      <c r="S3">
        <f>(5/0.1)*'µmol Indicator Protonated'!S2</f>
        <v>0.18863703457569631</v>
      </c>
      <c r="T3">
        <f>(5/0.1)*'µmol Indicator Protonated'!T2</f>
        <v>0.18807251815958551</v>
      </c>
      <c r="U3">
        <f>(5/0.1)*'µmol Indicator Protonated'!U2</f>
        <v>0.19119396187219825</v>
      </c>
      <c r="V3">
        <f>(5/0.1)*'µmol Indicator Protonated'!V2</f>
        <v>0.18956682631987881</v>
      </c>
      <c r="W3">
        <f>(5/0.1)*'µmol Indicator Protonated'!W2</f>
        <v>0.19265506318448505</v>
      </c>
      <c r="X3">
        <f>(5/0.1)*'µmol Indicator Protonated'!X2</f>
        <v>0.19062944545608745</v>
      </c>
      <c r="Y3">
        <f>(5/0.1)*'µmol Indicator Protonated'!Y2</f>
        <v>0.19355164808066103</v>
      </c>
      <c r="Z3">
        <f>(5/0.1)*'µmol Indicator Protonated'!Z2</f>
        <v>0.19135999611223081</v>
      </c>
      <c r="AA3">
        <f>(5/0.1)*'µmol Indicator Protonated'!AA2</f>
        <v>0.19395013025673924</v>
      </c>
      <c r="AB3">
        <f>(5/0.1)*'µmol Indicator Protonated'!AB2</f>
        <v>0.19159244404827641</v>
      </c>
      <c r="AC3">
        <f>(5/0.1)*'µmol Indicator Protonated'!AC2</f>
        <v>0.19471388776088921</v>
      </c>
      <c r="AD3">
        <f>(5/0.1)*'µmol Indicator Protonated'!AD2</f>
        <v>0.19258864948847199</v>
      </c>
      <c r="AE3">
        <f>(5/0.1)*'µmol Indicator Protonated'!AE2</f>
        <v>0.19514557678497396</v>
      </c>
      <c r="AF3">
        <f>(5/0.1)*'µmol Indicator Protonated'!AF2</f>
        <v>0.19318637275258932</v>
      </c>
      <c r="AG3">
        <f>(5/0.1)*'µmol Indicator Protonated'!AG2</f>
        <v>0.19537802472101956</v>
      </c>
      <c r="AH3">
        <f>(5/0.1)*'µmol Indicator Protonated'!AH2</f>
        <v>0.19318637275258932</v>
      </c>
      <c r="AI3">
        <f>(5/0.1)*'µmol Indicator Protonated'!AI2</f>
        <v>0.19514557678497393</v>
      </c>
      <c r="AJ3">
        <f>(5/0.1)*'µmol Indicator Protonated'!AJ2</f>
        <v>0.192522235792459</v>
      </c>
      <c r="AK3">
        <f>(5/0.1)*'µmol Indicator Protonated'!AK2</f>
        <v>0.19494633569693479</v>
      </c>
      <c r="AL3">
        <f>(5/0.1)*'µmol Indicator Protonated'!AL2</f>
        <v>0.19331920014461546</v>
      </c>
      <c r="AM3">
        <f>(5/0.1)*'µmol Indicator Protonated'!AM2</f>
        <v>0.19594254113713042</v>
      </c>
      <c r="AN3">
        <f>(5/0.1)*'µmol Indicator Protonated'!AN2</f>
        <v>0.19388371656072625</v>
      </c>
      <c r="AO3">
        <f>(5/0.1)*'µmol Indicator Protonated'!AO2</f>
        <v>0.19587612744111732</v>
      </c>
      <c r="AP3">
        <f>(5/0.1)*'µmol Indicator Protonated'!AP2</f>
        <v>0.19385050971271975</v>
      </c>
      <c r="AQ3">
        <f>(5/0.1)*'µmol Indicator Protonated'!AQ2</f>
        <v>0.19630781646520212</v>
      </c>
      <c r="AR3">
        <f>(5/0.1)*'µmol Indicator Protonated'!AR2</f>
        <v>0.19388371656072625</v>
      </c>
      <c r="AS3">
        <f>(5/0.1)*'µmol Indicator Protonated'!AS2</f>
        <v>0.19673950548928681</v>
      </c>
      <c r="AT3">
        <f>(5/0.1)*'µmol Indicator Protonated'!AT2</f>
        <v>0.1945478535208566</v>
      </c>
      <c r="AU3">
        <f>(5/0.1)*'µmol Indicator Protonated'!AU2</f>
        <v>0.19707157396935196</v>
      </c>
      <c r="AV3">
        <f>(5/0.1)*'µmol Indicator Protonated'!AV2</f>
        <v>0.19471388776088921</v>
      </c>
      <c r="AW3">
        <f>(5/0.1)*'µmol Indicator Protonated'!AW2</f>
        <v>0.19740364244941722</v>
      </c>
      <c r="AX3">
        <f>(5/0.1)*'µmol Indicator Protonated'!AX2</f>
        <v>0.19501274939294788</v>
      </c>
      <c r="AY3">
        <f>(5/0.1)*'µmol Indicator Protonated'!AY2</f>
        <v>0.19770250408147591</v>
      </c>
      <c r="AZ3">
        <f>(5/0.1)*'µmol Indicator Protonated'!AZ2</f>
        <v>0.19474709460889569</v>
      </c>
      <c r="BA3">
        <f>(5/0.1)*'µmol Indicator Protonated'!BA2</f>
        <v>0.19766929723346932</v>
      </c>
      <c r="BB3">
        <f>(5/0.1)*'µmol Indicator Protonated'!BB2</f>
        <v>0.19607536852915647</v>
      </c>
      <c r="BC3">
        <f>(5/0.1)*'µmol Indicator Protonated'!BC2</f>
        <v>0.19800136571353455</v>
      </c>
      <c r="BD3">
        <f>(5/0.1)*'µmol Indicator Protonated'!BD2</f>
        <v>0.19710478081735849</v>
      </c>
      <c r="BE3">
        <f>(5/0.1)*'µmol Indicator Protonated'!BE2</f>
        <v>0.19816739995356711</v>
      </c>
      <c r="BF3">
        <f>(5/0.1)*'µmol Indicator Protonated'!BF2</f>
        <v>0.19760288353745634</v>
      </c>
      <c r="BG3">
        <f>(5/0.1)*'µmol Indicator Protonated'!BG2</f>
        <v>0.1985658821296454</v>
      </c>
      <c r="BH3">
        <f>(5/0.1)*'µmol Indicator Protonated'!BH2</f>
        <v>0.19790174516951498</v>
      </c>
      <c r="BI3">
        <f>(5/0.1)*'µmol Indicator Protonated'!BI2</f>
        <v>0.20012660398595175</v>
      </c>
      <c r="BJ3">
        <f>(5/0.1)*'µmol Indicator Protonated'!BJ2</f>
        <v>0.19889795060971052</v>
      </c>
      <c r="BK3">
        <f>(5/0.1)*'µmol Indicator Protonated'!BK2</f>
        <v>0.20075753409807559</v>
      </c>
      <c r="BL3">
        <f>(5/0.1)*'µmol Indicator Protonated'!BL2</f>
        <v>0.19913039854575612</v>
      </c>
      <c r="BM3">
        <f>(5/0.1)*'µmol Indicator Protonated'!BM2</f>
        <v>0.20085715464209514</v>
      </c>
      <c r="BN3">
        <f>(5/0.1)*'µmol Indicator Protonated'!BN2</f>
        <v>0.19952888072183439</v>
      </c>
      <c r="BO3">
        <f>(5/0.1)*'µmol Indicator Protonated'!BO2</f>
        <v>0.2011560162741538</v>
      </c>
      <c r="BP3">
        <f>(5/0.1)*'µmol Indicator Protonated'!BP2</f>
        <v>0.1999273628979126</v>
      </c>
      <c r="BQ3">
        <f>(5/0.1)*'µmol Indicator Protonated'!BQ2</f>
        <v>0.20128884366617988</v>
      </c>
      <c r="BR3">
        <f>(5/0.1)*'µmol Indicator Protonated'!BR2</f>
        <v>0.20019301768196474</v>
      </c>
      <c r="BS3">
        <f>(5/0.1)*'µmol Indicator Protonated'!BS2</f>
        <v>0.20108960257814076</v>
      </c>
      <c r="BT3">
        <f>(5/0.1)*'µmol Indicator Protonated'!BT2</f>
        <v>0.20035905192199735</v>
      </c>
      <c r="BU3">
        <f>(5/0.1)*'µmol Indicator Protonated'!BU2</f>
        <v>0.20132205051418633</v>
      </c>
      <c r="BV3">
        <f>(5/0.1)*'µmol Indicator Protonated'!BV2</f>
        <v>0.20062470670604954</v>
      </c>
      <c r="BW3">
        <f>(5/0.1)*'µmol Indicator Protonated'!BW2</f>
        <v>0.20142167105820594</v>
      </c>
      <c r="BX3">
        <f>(5/0.1)*'µmol Indicator Protonated'!BX2</f>
        <v>0.20065791355405602</v>
      </c>
      <c r="BY3">
        <f>(5/0.1)*'µmol Indicator Protonated'!BY2</f>
        <v>0.20148808475421892</v>
      </c>
      <c r="BZ3">
        <f>(5/0.1)*'µmol Indicator Protonated'!BZ2</f>
        <v>0.20085715464209514</v>
      </c>
      <c r="CA3">
        <f>(5/0.1)*'µmol Indicator Protonated'!CA2</f>
        <v>0.20168732584225804</v>
      </c>
      <c r="CB3">
        <f>(5/0.1)*'µmol Indicator Protonated'!CB2</f>
        <v>0.20108960257814074</v>
      </c>
      <c r="CC3">
        <f>(5/0.1)*'µmol Indicator Protonated'!CC2</f>
        <v>0.20089036149010162</v>
      </c>
      <c r="CD3">
        <f>(5/0.1)*'µmol Indicator Protonated'!CD2</f>
        <v>0.20075753409807559</v>
      </c>
      <c r="CE3">
        <f>(5/0.1)*'µmol Indicator Protonated'!CE2</f>
        <v>0.20089036149010162</v>
      </c>
      <c r="CF3">
        <f>(5/0.1)*'µmol Indicator Protonated'!CF2</f>
        <v>0.20075753409807559</v>
      </c>
      <c r="CG3">
        <f>(5/0.1)*'µmol Indicator Protonated'!CG2</f>
        <v>0.20105639573013417</v>
      </c>
      <c r="CH3">
        <f>(5/0.1)*'µmol Indicator Protonated'!CH2</f>
        <v>0.20108960257814074</v>
      </c>
      <c r="CI3">
        <f>(5/0.1)*'µmol Indicator Protonated'!CI2</f>
        <v>0.20118922312216031</v>
      </c>
      <c r="CJ3">
        <f>(5/0.1)*'µmol Indicator Protonated'!CJ2</f>
        <v>0.20105639573013417</v>
      </c>
      <c r="CK3">
        <f>(5/0.1)*'µmol Indicator Protonated'!CK2</f>
        <v>0.2013884642101994</v>
      </c>
      <c r="CL3">
        <f>(5/0.1)*'µmol Indicator Protonated'!CL2</f>
        <v>0.20142167105820594</v>
      </c>
      <c r="CM3">
        <f>(5/0.1)*'µmol Indicator Protonated'!CM2</f>
        <v>0.20132205051418636</v>
      </c>
      <c r="CN3">
        <f>(5/0.1)*'µmol Indicator Protonated'!CN2</f>
        <v>0.2015877052982385</v>
      </c>
      <c r="CO3">
        <f>(5/0.1)*'µmol Indicator Protonated'!CO2</f>
        <v>0.2015877052982385</v>
      </c>
      <c r="CP3">
        <f>(5/0.1)*'µmol Indicator Protonated'!CP2</f>
        <v>0.20195298062631026</v>
      </c>
      <c r="CQ3">
        <f>(5/0.1)*'µmol Indicator Protonated'!CQ2</f>
        <v>0.20198618747431676</v>
      </c>
      <c r="CR3">
        <f>(5/0.1)*'µmol Indicator Protonated'!CR2</f>
        <v>0.2020526011703298</v>
      </c>
      <c r="CS3">
        <f>(5/0.1)*'µmol Indicator Protonated'!CS2</f>
        <v>0.20195298062631026</v>
      </c>
      <c r="CT3">
        <f>(5/0.1)*'µmol Indicator Protonated'!CT2</f>
        <v>0.2024842901944145</v>
      </c>
      <c r="CU3">
        <f>(5/0.1)*'µmol Indicator Protonated'!CU2</f>
        <v>0.20178694638627762</v>
      </c>
    </row>
    <row r="4" spans="1:100" x14ac:dyDescent="0.25">
      <c r="A4" s="23">
        <v>2</v>
      </c>
      <c r="B4" s="13" t="s">
        <v>9</v>
      </c>
      <c r="C4">
        <f>(5/0.1)*'µmol Indicator Protonated'!C3</f>
        <v>0</v>
      </c>
      <c r="D4">
        <f>(5/0.1)*'µmol Indicator Protonated'!D3</f>
        <v>0.12693871097958487</v>
      </c>
      <c r="E4">
        <f>(5/0.1)*'µmol Indicator Protonated'!E3</f>
        <v>0.19255544264046548</v>
      </c>
      <c r="F4">
        <f>(5/0.1)*'µmol Indicator Protonated'!F3</f>
        <v>0.15981349050603824</v>
      </c>
      <c r="G4">
        <f>(5/0.1)*'µmol Indicator Protonated'!G3</f>
        <v>0.13258387514069303</v>
      </c>
      <c r="H4">
        <f>(5/0.1)*'µmol Indicator Protonated'!H3</f>
        <v>0.12713795206762399</v>
      </c>
      <c r="I4">
        <f>(5/0.1)*'µmol Indicator Protonated'!I3</f>
        <v>0.13710000646957951</v>
      </c>
      <c r="J4">
        <f>(5/0.1)*'µmol Indicator Protonated'!J3</f>
        <v>0.14364175552686365</v>
      </c>
      <c r="K4">
        <f>(5/0.1)*'µmol Indicator Protonated'!K3</f>
        <v>0.15151177850440858</v>
      </c>
      <c r="L4">
        <f>(5/0.1)*'µmol Indicator Protonated'!L3</f>
        <v>0.15556301396120384</v>
      </c>
      <c r="M4">
        <f>(5/0.1)*'µmol Indicator Protonated'!M3</f>
        <v>0.16512658618708115</v>
      </c>
      <c r="N4">
        <f>(5/0.1)*'µmol Indicator Protonated'!N3</f>
        <v>0.1713030599162936</v>
      </c>
      <c r="O4">
        <f>(5/0.1)*'µmol Indicator Protonated'!O3</f>
        <v>0.17359433242874336</v>
      </c>
      <c r="P4">
        <f>(5/0.1)*'µmol Indicator Protonated'!P3</f>
        <v>0.17701463777341483</v>
      </c>
      <c r="Q4">
        <f>(5/0.1)*'µmol Indicator Protonated'!Q3</f>
        <v>0.18026890887805361</v>
      </c>
      <c r="R4">
        <f>(5/0.1)*'µmol Indicator Protonated'!R3</f>
        <v>0.18099945953419699</v>
      </c>
      <c r="S4">
        <f>(5/0.1)*'µmol Indicator Protonated'!S3</f>
        <v>0.18325752519864033</v>
      </c>
      <c r="T4">
        <f>(5/0.1)*'µmol Indicator Protonated'!T3</f>
        <v>0.18289224987056857</v>
      </c>
      <c r="U4">
        <f>(5/0.1)*'µmol Indicator Protonated'!U3</f>
        <v>0.18495107444697273</v>
      </c>
      <c r="V4">
        <f>(5/0.1)*'µmol Indicator Protonated'!V3</f>
        <v>0.18395486900677718</v>
      </c>
      <c r="W4">
        <f>(5/0.1)*'µmol Indicator Protonated'!W3</f>
        <v>0.1861797278232139</v>
      </c>
      <c r="X4">
        <f>(5/0.1)*'µmol Indicator Protonated'!X3</f>
        <v>0.18478504020694014</v>
      </c>
      <c r="Y4">
        <f>(5/0.1)*'µmol Indicator Protonated'!Y3</f>
        <v>0.18644538260726606</v>
      </c>
      <c r="Z4">
        <f>(5/0.1)*'µmol Indicator Protonated'!Z3</f>
        <v>0.18495107444697273</v>
      </c>
      <c r="AA4">
        <f>(5/0.1)*'µmol Indicator Protonated'!AA3</f>
        <v>0.18681065793533774</v>
      </c>
      <c r="AB4">
        <f>(5/0.1)*'µmol Indicator Protonated'!AB3</f>
        <v>0.1847186265109271</v>
      </c>
      <c r="AC4">
        <f>(5/0.1)*'µmol Indicator Protonated'!AC3</f>
        <v>0.18710951956739641</v>
      </c>
      <c r="AD4">
        <f>(5/0.1)*'µmol Indicator Protonated'!AD3</f>
        <v>0.18538276347105748</v>
      </c>
      <c r="AE4">
        <f>(5/0.1)*'µmol Indicator Protonated'!AE3</f>
        <v>0.18700989902337692</v>
      </c>
      <c r="AF4">
        <f>(5/0.1)*'µmol Indicator Protonated'!AF3</f>
        <v>0.18548238401507705</v>
      </c>
      <c r="AG4">
        <f>(5/0.1)*'µmol Indicator Protonated'!AG3</f>
        <v>0.1869434853273638</v>
      </c>
      <c r="AH4">
        <f>(5/0.1)*'µmol Indicator Protonated'!AH3</f>
        <v>0.18438655803086193</v>
      </c>
      <c r="AI4">
        <f>(5/0.1)*'µmol Indicator Protonated'!AI3</f>
        <v>0.18544917716707052</v>
      </c>
      <c r="AJ4">
        <f>(5/0.1)*'µmol Indicator Protonated'!AJ3</f>
        <v>0.18252697454249689</v>
      </c>
      <c r="AK4">
        <f>(5/0.1)*'µmol Indicator Protonated'!AK3</f>
        <v>0.18441976487886844</v>
      </c>
      <c r="AL4">
        <f>(5/0.1)*'µmol Indicator Protonated'!AL3</f>
        <v>0.18239414715047075</v>
      </c>
      <c r="AM4">
        <f>(5/0.1)*'µmol Indicator Protonated'!AM3</f>
        <v>0.18418731694282281</v>
      </c>
      <c r="AN4">
        <f>(5/0.1)*'µmol Indicator Protonated'!AN3</f>
        <v>0.1820288718223991</v>
      </c>
      <c r="AO4">
        <f>(5/0.1)*'µmol Indicator Protonated'!AO3</f>
        <v>0.18342355943867289</v>
      </c>
      <c r="AP4">
        <f>(5/0.1)*'µmol Indicator Protonated'!AP3</f>
        <v>0.18080021844615793</v>
      </c>
      <c r="AQ4">
        <f>(5/0.1)*'µmol Indicator Protonated'!AQ3</f>
        <v>0.18269300878252948</v>
      </c>
      <c r="AR4">
        <f>(5/0.1)*'µmol Indicator Protonated'!AR3</f>
        <v>0.17990363354998193</v>
      </c>
      <c r="AS4">
        <f>(5/0.1)*'µmol Indicator Protonated'!AS3</f>
        <v>0.18182963073436004</v>
      </c>
      <c r="AT4">
        <f>(5/0.1)*'µmol Indicator Protonated'!AT3</f>
        <v>0.17980401300596241</v>
      </c>
      <c r="AU4">
        <f>(5/0.1)*'µmol Indicator Protonated'!AU3</f>
        <v>0.18146435540628827</v>
      </c>
      <c r="AV4">
        <f>(5/0.1)*'µmol Indicator Protonated'!AV3</f>
        <v>0.17957156506991673</v>
      </c>
      <c r="AW4">
        <f>(5/0.1)*'µmol Indicator Protonated'!AW3</f>
        <v>0.18093304583818398</v>
      </c>
      <c r="AX4">
        <f>(5/0.1)*'µmol Indicator Protonated'!AX3</f>
        <v>0.17913987604583204</v>
      </c>
      <c r="AY4">
        <f>(5/0.1)*'µmol Indicator Protonated'!AY3</f>
        <v>0.18089983899017753</v>
      </c>
      <c r="AZ4">
        <f>(5/0.1)*'µmol Indicator Protonated'!AZ3</f>
        <v>0.17867498017374073</v>
      </c>
      <c r="BA4">
        <f>(5/0.1)*'µmol Indicator Protonated'!BA3</f>
        <v>0.18053456366210574</v>
      </c>
      <c r="BB4">
        <f>(5/0.1)*'µmol Indicator Protonated'!BB3</f>
        <v>0.17973759930994931</v>
      </c>
      <c r="BC4">
        <f>(5/0.1)*'µmol Indicator Protonated'!BC3</f>
        <v>0.18046814996609276</v>
      </c>
      <c r="BD4">
        <f>(5/0.1)*'µmol Indicator Protonated'!BD3</f>
        <v>0.18016928833403406</v>
      </c>
      <c r="BE4">
        <f>(5/0.1)*'µmol Indicator Protonated'!BE3</f>
        <v>0.18026890887805361</v>
      </c>
      <c r="BF4">
        <f>(5/0.1)*'µmol Indicator Protonated'!BF3</f>
        <v>0.18026890887805364</v>
      </c>
      <c r="BG4">
        <f>(5/0.1)*'µmol Indicator Protonated'!BG3</f>
        <v>0.17997004724599497</v>
      </c>
      <c r="BH4">
        <f>(5/0.1)*'µmol Indicator Protonated'!BH3</f>
        <v>0.18060097735811881</v>
      </c>
      <c r="BI4">
        <f>(5/0.1)*'µmol Indicator Protonated'!BI3</f>
        <v>0.18139794171027526</v>
      </c>
      <c r="BJ4">
        <f>(5/0.1)*'µmol Indicator Protonated'!BJ3</f>
        <v>0.18139794171027526</v>
      </c>
      <c r="BK4">
        <f>(5/0.1)*'µmol Indicator Protonated'!BK3</f>
        <v>0.18176321703834694</v>
      </c>
      <c r="BL4">
        <f>(5/0.1)*'µmol Indicator Protonated'!BL3</f>
        <v>0.18163038964632083</v>
      </c>
      <c r="BM4">
        <f>(5/0.1)*'µmol Indicator Protonated'!BM3</f>
        <v>0.18169680334233393</v>
      </c>
      <c r="BN4">
        <f>(5/0.1)*'µmol Indicator Protonated'!BN3</f>
        <v>0.18123190747024265</v>
      </c>
      <c r="BO4">
        <f>(5/0.1)*'µmol Indicator Protonated'!BO3</f>
        <v>0.18186283758236654</v>
      </c>
      <c r="BP4">
        <f>(5/0.1)*'µmol Indicator Protonated'!BP3</f>
        <v>0.18219490606243169</v>
      </c>
      <c r="BQ4">
        <f>(5/0.1)*'µmol Indicator Protonated'!BQ3</f>
        <v>0.18209528551841211</v>
      </c>
      <c r="BR4">
        <f>(5/0.1)*'µmol Indicator Protonated'!BR3</f>
        <v>0.18192925127837956</v>
      </c>
      <c r="BS4">
        <f>(5/0.1)*'µmol Indicator Protonated'!BS3</f>
        <v>0.18173001019034046</v>
      </c>
      <c r="BT4">
        <f>(5/0.1)*'µmol Indicator Protonated'!BT3</f>
        <v>0.18169680334233393</v>
      </c>
      <c r="BU4">
        <f>(5/0.1)*'µmol Indicator Protonated'!BU3</f>
        <v>0.1816968033423339</v>
      </c>
      <c r="BV4">
        <f>(5/0.1)*'µmol Indicator Protonated'!BV3</f>
        <v>0.18169680334233393</v>
      </c>
      <c r="BW4">
        <f>(5/0.1)*'µmol Indicator Protonated'!BW3</f>
        <v>0.18153076910230131</v>
      </c>
      <c r="BX4">
        <f>(5/0.1)*'µmol Indicator Protonated'!BX3</f>
        <v>0.18136473486226873</v>
      </c>
      <c r="BY4">
        <f>(5/0.1)*'µmol Indicator Protonated'!BY3</f>
        <v>0.18139794171027526</v>
      </c>
      <c r="BZ4">
        <f>(5/0.1)*'µmol Indicator Protonated'!BZ3</f>
        <v>0.18139794171027526</v>
      </c>
      <c r="CA4">
        <f>(5/0.1)*'µmol Indicator Protonated'!CA3</f>
        <v>0.18126511431824915</v>
      </c>
      <c r="CB4">
        <f>(5/0.1)*'µmol Indicator Protonated'!CB3</f>
        <v>0.18136473486226873</v>
      </c>
      <c r="CC4">
        <f>(5/0.1)*'µmol Indicator Protonated'!CC3</f>
        <v>0.18016928833403406</v>
      </c>
      <c r="CD4">
        <f>(5/0.1)*'µmol Indicator Protonated'!CD3</f>
        <v>0.18080021844615793</v>
      </c>
      <c r="CE4">
        <f>(5/0.1)*'µmol Indicator Protonated'!CE3</f>
        <v>0.17980401300596241</v>
      </c>
      <c r="CF4">
        <f>(5/0.1)*'µmol Indicator Protonated'!CF3</f>
        <v>0.18050135681409929</v>
      </c>
      <c r="CG4">
        <f>(5/0.1)*'µmol Indicator Protonated'!CG3</f>
        <v>0.1795715650699167</v>
      </c>
      <c r="CH4">
        <f>(5/0.1)*'µmol Indicator Protonated'!CH3</f>
        <v>0.18070059790213835</v>
      </c>
      <c r="CI4">
        <f>(5/0.1)*'µmol Indicator Protonated'!CI3</f>
        <v>0.17940553082988414</v>
      </c>
      <c r="CJ4">
        <f>(5/0.1)*'µmol Indicator Protonated'!CJ3</f>
        <v>0.18046814996609276</v>
      </c>
      <c r="CK4">
        <f>(5/0.1)*'µmol Indicator Protonated'!CK3</f>
        <v>0.17930591028586462</v>
      </c>
      <c r="CL4">
        <f>(5/0.1)*'µmol Indicator Protonated'!CL3</f>
        <v>0.18066739105413185</v>
      </c>
      <c r="CM4">
        <f>(5/0.1)*'µmol Indicator Protonated'!CM3</f>
        <v>0.17910666919782547</v>
      </c>
      <c r="CN4">
        <f>(5/0.1)*'µmol Indicator Protonated'!CN3</f>
        <v>0.18070059790213835</v>
      </c>
      <c r="CO4">
        <f>(5/0.1)*'µmol Indicator Protonated'!CO3</f>
        <v>0.17913987604583198</v>
      </c>
      <c r="CP4">
        <f>(5/0.1)*'µmol Indicator Protonated'!CP3</f>
        <v>0.18083342529416441</v>
      </c>
      <c r="CQ4">
        <f>(5/0.1)*'µmol Indicator Protonated'!CQ3</f>
        <v>0.17943873767789065</v>
      </c>
      <c r="CR4">
        <f>(5/0.1)*'µmol Indicator Protonated'!CR3</f>
        <v>0.18089983899017753</v>
      </c>
      <c r="CS4">
        <f>(5/0.1)*'µmol Indicator Protonated'!CS3</f>
        <v>0.17910666919782547</v>
      </c>
      <c r="CT4">
        <f>(5/0.1)*'µmol Indicator Protonated'!CT3</f>
        <v>0.18109908007821657</v>
      </c>
      <c r="CU4">
        <f>(5/0.1)*'µmol Indicator Protonated'!CU3</f>
        <v>0.17880780756576678</v>
      </c>
    </row>
    <row r="5" spans="1:100" x14ac:dyDescent="0.25">
      <c r="A5" s="23">
        <v>10</v>
      </c>
      <c r="B5" s="13" t="s">
        <v>11</v>
      </c>
      <c r="C5">
        <f>(5/0.1)*'µmol Indicator Protonated'!C4</f>
        <v>0</v>
      </c>
      <c r="D5">
        <f>(5/0.1)*'µmol Indicator Protonated'!D4</f>
        <v>2.3156242009878931E-2</v>
      </c>
      <c r="E5">
        <f>(5/0.1)*'µmol Indicator Protonated'!E4</f>
        <v>0.11139790611253422</v>
      </c>
      <c r="F5">
        <f>(5/0.1)*'µmol Indicator Protonated'!F4</f>
        <v>0.15808673440969925</v>
      </c>
      <c r="G5">
        <f>(5/0.1)*'µmol Indicator Protonated'!G4</f>
        <v>0.18542703926839951</v>
      </c>
      <c r="H5">
        <f>(5/0.1)*'µmol Indicator Protonated'!H4</f>
        <v>0.19817846890290261</v>
      </c>
      <c r="I5">
        <f>(5/0.1)*'µmol Indicator Protonated'!I4</f>
        <v>0.20907031504904067</v>
      </c>
      <c r="J5">
        <f>(5/0.1)*'µmol Indicator Protonated'!J4</f>
        <v>0.2156895467516734</v>
      </c>
      <c r="K5">
        <f>(5/0.1)*'µmol Indicator Protonated'!K4</f>
        <v>0.22270726063038432</v>
      </c>
      <c r="L5">
        <f>(5/0.1)*'µmol Indicator Protonated'!L4</f>
        <v>0.22684704768186364</v>
      </c>
      <c r="M5">
        <f>(5/0.1)*'µmol Indicator Protonated'!M4</f>
        <v>0.2322044191602487</v>
      </c>
      <c r="N5">
        <f>(5/0.1)*'µmol Indicator Protonated'!N4</f>
        <v>0.23537013867020343</v>
      </c>
      <c r="O5">
        <f>(5/0.1)*'µmol Indicator Protonated'!O4</f>
        <v>0.23970916680972179</v>
      </c>
      <c r="P5">
        <f>(5/0.1)*'µmol Indicator Protonated'!P4</f>
        <v>0.24210005986619113</v>
      </c>
      <c r="Q5">
        <f>(5/0.1)*'µmol Indicator Protonated'!Q4</f>
        <v>0.2460406058296313</v>
      </c>
      <c r="R5">
        <f>(5/0.1)*'µmol Indicator Protonated'!R4</f>
        <v>0.24794446511533838</v>
      </c>
      <c r="S5">
        <f>(5/0.1)*'µmol Indicator Protonated'!S4</f>
        <v>0.2512651499159903</v>
      </c>
      <c r="T5">
        <f>(5/0.1)*'µmol Indicator Protonated'!T4</f>
        <v>0.25281480282296109</v>
      </c>
      <c r="U5">
        <f>(5/0.1)*'µmol Indicator Protonated'!U4</f>
        <v>0.25580341914354776</v>
      </c>
      <c r="V5">
        <f>(5/0.1)*'µmol Indicator Protonated'!V4</f>
        <v>0.25704314146912449</v>
      </c>
      <c r="W5">
        <f>(5/0.1)*'µmol Indicator Protonated'!W4</f>
        <v>0.25969968930964593</v>
      </c>
      <c r="X5">
        <f>(5/0.1)*'µmol Indicator Protonated'!X4</f>
        <v>0.26069589474984156</v>
      </c>
      <c r="Y5">
        <f>(5/0.1)*'µmol Indicator Protonated'!Y4</f>
        <v>0.26302037411029777</v>
      </c>
      <c r="Z5">
        <f>(5/0.1)*'µmol Indicator Protonated'!Z4</f>
        <v>0.26383947636112526</v>
      </c>
      <c r="AA5">
        <f>(5/0.1)*'µmol Indicator Protonated'!AA4</f>
        <v>0.26587616303885842</v>
      </c>
      <c r="AB5">
        <f>(5/0.1)*'µmol Indicator Protonated'!AB4</f>
        <v>0.26636319680962073</v>
      </c>
      <c r="AC5">
        <f>(5/0.1)*'µmol Indicator Protonated'!AC4</f>
        <v>0.268709814068748</v>
      </c>
      <c r="AD5">
        <f>(5/0.1)*'µmol Indicator Protonated'!AD4</f>
        <v>0.26904188254881323</v>
      </c>
      <c r="AE5">
        <f>(5/0.1)*'µmol Indicator Protonated'!AE4</f>
        <v>0.27083505234116517</v>
      </c>
      <c r="AF5">
        <f>(5/0.1)*'µmol Indicator Protonated'!AF4</f>
        <v>0.27123353451724341</v>
      </c>
      <c r="AG5">
        <f>(5/0.1)*'µmol Indicator Protonated'!AG4</f>
        <v>0.27273891162687225</v>
      </c>
      <c r="AH5">
        <f>(5/0.1)*'µmol Indicator Protonated'!AH4</f>
        <v>0.27307098010693742</v>
      </c>
      <c r="AI5">
        <f>(5/0.1)*'µmol Indicator Protonated'!AI4</f>
        <v>0.27446566772321124</v>
      </c>
      <c r="AJ5">
        <f>(5/0.1)*'µmol Indicator Protonated'!AJ4</f>
        <v>0.27453208141922419</v>
      </c>
      <c r="AK5">
        <f>(5/0.1)*'µmol Indicator Protonated'!AK4</f>
        <v>0.27605959642752409</v>
      </c>
      <c r="AL5">
        <f>(5/0.1)*'µmol Indicator Protonated'!AL4</f>
        <v>0.27601532063018208</v>
      </c>
      <c r="AM5">
        <f>(5/0.1)*'µmol Indicator Protonated'!AM4</f>
        <v>0.27743214614512685</v>
      </c>
      <c r="AN5">
        <f>(5/0.1)*'µmol Indicator Protonated'!AN4</f>
        <v>0.27741000824645584</v>
      </c>
      <c r="AO5">
        <f>(5/0.1)*'µmol Indicator Protonated'!AO4</f>
        <v>0.2785611789773485</v>
      </c>
      <c r="AP5">
        <f>(5/0.1)*'µmol Indicator Protonated'!AP4</f>
        <v>0.27840621368665142</v>
      </c>
      <c r="AQ5">
        <f>(5/0.1)*'µmol Indicator Protonated'!AQ4</f>
        <v>0.27951310862020201</v>
      </c>
      <c r="AR5">
        <f>(5/0.1)*'µmol Indicator Protonated'!AR4</f>
        <v>0.279446694924189</v>
      </c>
      <c r="AS5">
        <f>(5/0.1)*'µmol Indicator Protonated'!AS4</f>
        <v>0.28059786565508166</v>
      </c>
      <c r="AT5">
        <f>(5/0.1)*'µmol Indicator Protonated'!AT4</f>
        <v>0.28035434876970045</v>
      </c>
      <c r="AU5">
        <f>(5/0.1)*'µmol Indicator Protonated'!AU4</f>
        <v>0.28128414051388301</v>
      </c>
      <c r="AV5">
        <f>(5/0.1)*'µmol Indicator Protonated'!AV4</f>
        <v>0.28099634783115984</v>
      </c>
      <c r="AW5">
        <f>(5/0.1)*'µmol Indicator Protonated'!AW4</f>
        <v>0.28188186377800029</v>
      </c>
      <c r="AX5">
        <f>(5/0.1)*'µmol Indicator Protonated'!AX4</f>
        <v>0.28163834689261918</v>
      </c>
      <c r="AY5">
        <f>(5/0.1)*'µmol Indicator Protonated'!AY4</f>
        <v>0.28254600073813069</v>
      </c>
      <c r="AZ5">
        <f>(5/0.1)*'µmol Indicator Protonated'!AZ4</f>
        <v>0.28219179435939451</v>
      </c>
      <c r="BA5">
        <f>(5/0.1)*'µmol Indicator Protonated'!BA4</f>
        <v>0.28318799979959008</v>
      </c>
      <c r="BB5">
        <f>(5/0.1)*'µmol Indicator Protonated'!BB4</f>
        <v>0.28294448291420898</v>
      </c>
      <c r="BC5">
        <f>(5/0.1)*'µmol Indicator Protonated'!BC4</f>
        <v>0.28371930936769441</v>
      </c>
      <c r="BD5">
        <f>(5/0.1)*'µmol Indicator Protonated'!BD4</f>
        <v>0.28332082719161616</v>
      </c>
      <c r="BE5">
        <f>(5/0.1)*'µmol Indicator Protonated'!BE4</f>
        <v>0.28413992944244365</v>
      </c>
      <c r="BF5">
        <f>(5/0.1)*'µmol Indicator Protonated'!BF4</f>
        <v>0.28380786096237842</v>
      </c>
      <c r="BG5">
        <f>(5/0.1)*'µmol Indicator Protonated'!BG4</f>
        <v>0.28444986002383776</v>
      </c>
      <c r="BH5">
        <f>(5/0.1)*'µmol Indicator Protonated'!BH4</f>
        <v>0.2839185504557335</v>
      </c>
      <c r="BI5">
        <f>(5/0.1)*'µmol Indicator Protonated'!BI4</f>
        <v>0.28480406640257405</v>
      </c>
      <c r="BJ5">
        <f>(5/0.1)*'µmol Indicator Protonated'!BJ4</f>
        <v>0.28440558422649576</v>
      </c>
      <c r="BK5">
        <f>(5/0.1)*'µmol Indicator Protonated'!BK4</f>
        <v>0.28518041067998118</v>
      </c>
      <c r="BL5">
        <f>(5/0.1)*'µmol Indicator Protonated'!BL4</f>
        <v>0.28480406640257405</v>
      </c>
      <c r="BM5">
        <f>(5/0.1)*'µmol Indicator Protonated'!BM4</f>
        <v>0.28555675495738836</v>
      </c>
      <c r="BN5">
        <f>(5/0.1)*'µmol Indicator Protonated'!BN4</f>
        <v>0.28509185908529711</v>
      </c>
      <c r="BO5">
        <f>(5/0.1)*'µmol Indicator Protonated'!BO4</f>
        <v>0.28577813394409857</v>
      </c>
      <c r="BP5">
        <f>(5/0.1)*'µmol Indicator Protonated'!BP4</f>
        <v>0.2854682033627044</v>
      </c>
      <c r="BQ5">
        <f>(5/0.1)*'µmol Indicator Protonated'!BQ4</f>
        <v>0.28591096133612465</v>
      </c>
      <c r="BR5">
        <f>(5/0.1)*'µmol Indicator Protonated'!BR4</f>
        <v>0.28555675495738836</v>
      </c>
      <c r="BS5">
        <f>(5/0.1)*'µmol Indicator Protonated'!BS4</f>
        <v>0.28611020242416374</v>
      </c>
      <c r="BT5">
        <f>(5/0.1)*'µmol Indicator Protonated'!BT4</f>
        <v>0.28568958234941444</v>
      </c>
      <c r="BU5">
        <f>(5/0.1)*'µmol Indicator Protonated'!BU4</f>
        <v>0.28615447822150575</v>
      </c>
      <c r="BV5">
        <f>(5/0.1)*'µmol Indicator Protonated'!BV4</f>
        <v>0.28575599604542745</v>
      </c>
      <c r="BW5">
        <f>(5/0.1)*'µmol Indicator Protonated'!BW4</f>
        <v>0.28637585720821584</v>
      </c>
      <c r="BX5">
        <f>(5/0.1)*'µmol Indicator Protonated'!BX4</f>
        <v>0.28591096133612465</v>
      </c>
      <c r="BY5">
        <f>(5/0.1)*'µmol Indicator Protonated'!BY4</f>
        <v>0.28650868460024193</v>
      </c>
      <c r="BZ5">
        <f>(5/0.1)*'µmol Indicator Protonated'!BZ4</f>
        <v>0.28611020242416374</v>
      </c>
      <c r="CA5">
        <f>(5/0.1)*'µmol Indicator Protonated'!CA4</f>
        <v>0.28673006358695197</v>
      </c>
      <c r="CB5">
        <f>(5/0.1)*'µmol Indicator Protonated'!CB4</f>
        <v>0.28626516771486082</v>
      </c>
      <c r="CC5">
        <f>(5/0.1)*'µmol Indicator Protonated'!CC4</f>
        <v>0.28677433938429403</v>
      </c>
      <c r="CD5">
        <f>(5/0.1)*'µmol Indicator Protonated'!CD4</f>
        <v>0.2863979951068869</v>
      </c>
      <c r="CE5">
        <f>(5/0.1)*'µmol Indicator Protonated'!CE4</f>
        <v>0.28668578778961007</v>
      </c>
      <c r="CF5">
        <f>(5/0.1)*'µmol Indicator Protonated'!CF4</f>
        <v>0.28628730561353183</v>
      </c>
      <c r="CG5">
        <f>(5/0.1)*'µmol Indicator Protonated'!CG4</f>
        <v>0.28695144257366212</v>
      </c>
      <c r="CH5">
        <f>(5/0.1)*'µmol Indicator Protonated'!CH4</f>
        <v>0.28646440880289992</v>
      </c>
      <c r="CI5">
        <f>(5/0.1)*'µmol Indicator Protonated'!CI4</f>
        <v>0.28701785626967519</v>
      </c>
      <c r="CJ5">
        <f>(5/0.1)*'µmol Indicator Protonated'!CJ4</f>
        <v>0.286619374093597</v>
      </c>
      <c r="CK5">
        <f>(5/0.1)*'µmol Indicator Protonated'!CK4</f>
        <v>0.28712854576303026</v>
      </c>
      <c r="CL5">
        <f>(5/0.1)*'µmol Indicator Protonated'!CL4</f>
        <v>0.28673006358695197</v>
      </c>
      <c r="CM5">
        <f>(5/0.1)*'µmol Indicator Protonated'!CM4</f>
        <v>0.2870842699656882</v>
      </c>
      <c r="CN5">
        <f>(5/0.1)*'µmol Indicator Protonated'!CN4</f>
        <v>0.28670792568828102</v>
      </c>
      <c r="CO5">
        <f>(5/0.1)*'µmol Indicator Protonated'!CO4</f>
        <v>0.28723923525638534</v>
      </c>
      <c r="CP5">
        <f>(5/0.1)*'µmol Indicator Protonated'!CP4</f>
        <v>0.28688502887764916</v>
      </c>
      <c r="CQ5">
        <f>(5/0.1)*'µmol Indicator Protonated'!CQ4</f>
        <v>0.28730564895239841</v>
      </c>
      <c r="CR5">
        <f>(5/0.1)*'µmol Indicator Protonated'!CR4</f>
        <v>0.28692930467499111</v>
      </c>
      <c r="CS5">
        <f>(5/0.1)*'µmol Indicator Protonated'!CS4</f>
        <v>0.28734992474974042</v>
      </c>
      <c r="CT5">
        <f>(5/0.1)*'µmol Indicator Protonated'!CT4</f>
        <v>0.28695144257366212</v>
      </c>
      <c r="CU5">
        <f>(5/0.1)*'µmol Indicator Protonated'!CU4</f>
        <v>0.28712854576303026</v>
      </c>
    </row>
    <row r="6" spans="1:100" x14ac:dyDescent="0.25">
      <c r="A6" s="23">
        <v>11</v>
      </c>
      <c r="B6" s="13" t="s">
        <v>12</v>
      </c>
      <c r="C6">
        <f>(5/0.1)*'µmol Indicator Protonated'!C5</f>
        <v>0</v>
      </c>
      <c r="D6">
        <f>(5/0.1)*'µmol Indicator Protonated'!D5</f>
        <v>3.2609124742401227E-2</v>
      </c>
      <c r="E6">
        <f>(5/0.1)*'µmol Indicator Protonated'!E5</f>
        <v>7.3010789816998753E-2</v>
      </c>
      <c r="F6">
        <f>(5/0.1)*'µmol Indicator Protonated'!F5</f>
        <v>9.2492140647489632E-2</v>
      </c>
      <c r="G6">
        <f>(5/0.1)*'µmol Indicator Protonated'!G5</f>
        <v>0.11044597646968064</v>
      </c>
      <c r="H6">
        <f>(5/0.1)*'µmol Indicator Protonated'!H5</f>
        <v>0.12563257495799512</v>
      </c>
      <c r="I6">
        <f>(5/0.1)*'µmol Indicator Protonated'!I5</f>
        <v>0.13397856275696679</v>
      </c>
      <c r="J6">
        <f>(5/0.1)*'µmol Indicator Protonated'!J5</f>
        <v>0.14115124192637479</v>
      </c>
      <c r="K6">
        <f>(5/0.1)*'µmol Indicator Protonated'!K5</f>
        <v>0.14728343985824524</v>
      </c>
      <c r="L6">
        <f>(5/0.1)*'µmol Indicator Protonated'!L5</f>
        <v>0.15275150082998526</v>
      </c>
      <c r="M6">
        <f>(5/0.1)*'µmol Indicator Protonated'!M5</f>
        <v>0.15593935823861102</v>
      </c>
      <c r="N6">
        <f>(5/0.1)*'µmol Indicator Protonated'!N5</f>
        <v>0.15910507774856586</v>
      </c>
      <c r="O6">
        <f>(5/0.1)*'µmol Indicator Protonated'!O5</f>
        <v>0.15837452709242242</v>
      </c>
      <c r="P6">
        <f>(5/0.1)*'µmol Indicator Protonated'!P5</f>
        <v>0.16218224566383654</v>
      </c>
      <c r="Q6">
        <f>(5/0.1)*'µmol Indicator Protonated'!Q5</f>
        <v>0.16320058900270312</v>
      </c>
      <c r="R6">
        <f>(5/0.1)*'µmol Indicator Protonated'!R5</f>
        <v>0.16550293046448844</v>
      </c>
      <c r="S6">
        <f>(5/0.1)*'µmol Indicator Protonated'!S5</f>
        <v>0.16415251864555661</v>
      </c>
      <c r="T6">
        <f>(5/0.1)*'µmol Indicator Protonated'!T5</f>
        <v>0.16647699800601293</v>
      </c>
      <c r="U6">
        <f>(5/0.1)*'µmol Indicator Protonated'!U5</f>
        <v>0.16685334228342014</v>
      </c>
      <c r="V6">
        <f>(5/0.1)*'µmol Indicator Protonated'!V5</f>
        <v>0.16838085729172</v>
      </c>
      <c r="W6">
        <f>(5/0.1)*'µmol Indicator Protonated'!W5</f>
        <v>0.16687548018209114</v>
      </c>
      <c r="X6">
        <f>(5/0.1)*'µmol Indicator Protonated'!X5</f>
        <v>0.16880147736646919</v>
      </c>
      <c r="Y6">
        <f>(5/0.1)*'µmol Indicator Protonated'!Y5</f>
        <v>0.16838085729172</v>
      </c>
      <c r="Z6">
        <f>(5/0.1)*'µmol Indicator Protonated'!Z5</f>
        <v>0.17017402708407195</v>
      </c>
      <c r="AA6">
        <f>(5/0.1)*'µmol Indicator Protonated'!AA5</f>
        <v>0.16838085729172</v>
      </c>
      <c r="AB6">
        <f>(5/0.1)*'µmol Indicator Protonated'!AB5</f>
        <v>0.17103740513224147</v>
      </c>
      <c r="AC6">
        <f>(5/0.1)*'µmol Indicator Protonated'!AC5</f>
        <v>0.16944347642792862</v>
      </c>
      <c r="AD6">
        <f>(5/0.1)*'µmol Indicator Protonated'!AD5</f>
        <v>0.17174581788971385</v>
      </c>
      <c r="AE6">
        <f>(5/0.1)*'µmol Indicator Protonated'!AE5</f>
        <v>0.17001906179337489</v>
      </c>
      <c r="AF6">
        <f>(5/0.1)*'µmol Indicator Protonated'!AF5</f>
        <v>0.17227712745781817</v>
      </c>
      <c r="AG6">
        <f>(5/0.1)*'µmol Indicator Protonated'!AG5</f>
        <v>0.17043968186812414</v>
      </c>
      <c r="AH6">
        <f>(5/0.1)*'µmol Indicator Protonated'!AH5</f>
        <v>0.17294126441794855</v>
      </c>
      <c r="AI6">
        <f>(5/0.1)*'µmol Indicator Protonated'!AI5</f>
        <v>0.17105954303091248</v>
      </c>
      <c r="AJ6">
        <f>(5/0.1)*'µmol Indicator Protonated'!AJ5</f>
        <v>0.17351684978339488</v>
      </c>
      <c r="AK6">
        <f>(5/0.1)*'µmol Indicator Protonated'!AK5</f>
        <v>0.17181223158572689</v>
      </c>
      <c r="AL6">
        <f>(5/0.1)*'µmol Indicator Protonated'!AL5</f>
        <v>0.173716090871434</v>
      </c>
      <c r="AM6">
        <f>(5/0.1)*'µmol Indicator Protonated'!AM5</f>
        <v>0.17190078318041097</v>
      </c>
      <c r="AN6">
        <f>(5/0.1)*'µmol Indicator Protonated'!AN5</f>
        <v>0.17404815935149917</v>
      </c>
      <c r="AO6">
        <f>(5/0.1)*'µmol Indicator Protonated'!AO5</f>
        <v>0.17227712745781817</v>
      </c>
      <c r="AP6">
        <f>(5/0.1)*'µmol Indicator Protonated'!AP5</f>
        <v>0.17407029725017018</v>
      </c>
      <c r="AQ6">
        <f>(5/0.1)*'µmol Indicator Protonated'!AQ5</f>
        <v>0.17223285166047614</v>
      </c>
      <c r="AR6">
        <f>(5/0.1)*'µmol Indicator Protonated'!AR5</f>
        <v>0.17451305522359048</v>
      </c>
      <c r="AS6">
        <f>(5/0.1)*'µmol Indicator Protonated'!AS5</f>
        <v>0.17247636854585727</v>
      </c>
      <c r="AT6">
        <f>(5/0.1)*'µmol Indicator Protonated'!AT5</f>
        <v>0.17486726160232663</v>
      </c>
      <c r="AU6">
        <f>(5/0.1)*'µmol Indicator Protonated'!AU5</f>
        <v>0.17300767811396156</v>
      </c>
      <c r="AV6">
        <f>(5/0.1)*'µmol Indicator Protonated'!AV5</f>
        <v>0.17475657210897158</v>
      </c>
      <c r="AW6">
        <f>(5/0.1)*'µmol Indicator Protonated'!AW5</f>
        <v>0.17283057492459347</v>
      </c>
      <c r="AX6">
        <f>(5/0.1)*'µmol Indicator Protonated'!AX5</f>
        <v>0.17469015841295857</v>
      </c>
      <c r="AY6">
        <f>(5/0.1)*'µmol Indicator Protonated'!AY5</f>
        <v>0.1725206443431993</v>
      </c>
      <c r="AZ6">
        <f>(5/0.1)*'µmol Indicator Protonated'!AZ5</f>
        <v>0.17504436479169472</v>
      </c>
      <c r="BA6">
        <f>(5/0.1)*'µmol Indicator Protonated'!BA5</f>
        <v>0.17300767811396156</v>
      </c>
      <c r="BB6">
        <f>(5/0.1)*'µmol Indicator Protonated'!BB5</f>
        <v>0.17517719218372074</v>
      </c>
      <c r="BC6">
        <f>(5/0.1)*'µmol Indicator Protonated'!BC5</f>
        <v>0.17285271282326448</v>
      </c>
      <c r="BD6">
        <f>(5/0.1)*'µmol Indicator Protonated'!BD5</f>
        <v>0.1751993300823918</v>
      </c>
      <c r="BE6">
        <f>(5/0.1)*'µmol Indicator Protonated'!BE5</f>
        <v>0.17347257398605281</v>
      </c>
      <c r="BF6">
        <f>(5/0.1)*'µmol Indicator Protonated'!BF5</f>
        <v>0.17559781225847002</v>
      </c>
      <c r="BG6">
        <f>(5/0.1)*'µmol Indicator Protonated'!BG5</f>
        <v>0.17342829818871078</v>
      </c>
      <c r="BH6">
        <f>(5/0.1)*'µmol Indicator Protonated'!BH5</f>
        <v>0.17566422595448303</v>
      </c>
      <c r="BI6">
        <f>(5/0.1)*'µmol Indicator Protonated'!BI5</f>
        <v>0.173716090871434</v>
      </c>
      <c r="BJ6">
        <f>(5/0.1)*'µmol Indicator Protonated'!BJ5</f>
        <v>0.17579705334650911</v>
      </c>
      <c r="BK6">
        <f>(5/0.1)*'µmol Indicator Protonated'!BK5</f>
        <v>0.17378250456744698</v>
      </c>
      <c r="BL6">
        <f>(5/0.1)*'µmol Indicator Protonated'!BL5</f>
        <v>0.17586346704252218</v>
      </c>
      <c r="BM6">
        <f>(5/0.1)*'µmol Indicator Protonated'!BM5</f>
        <v>0.17402602145282814</v>
      </c>
      <c r="BN6">
        <f>(5/0.1)*'µmol Indicator Protonated'!BN5</f>
        <v>0.17604057023189029</v>
      </c>
      <c r="BO6">
        <f>(5/0.1)*'µmol Indicator Protonated'!BO5</f>
        <v>0.17424740043953826</v>
      </c>
      <c r="BP6">
        <f>(5/0.1)*'µmol Indicator Protonated'!BP5</f>
        <v>0.17639477661062647</v>
      </c>
      <c r="BQ6">
        <f>(5/0.1)*'µmol Indicator Protonated'!BQ5</f>
        <v>0.17411457304751218</v>
      </c>
      <c r="BR6">
        <f>(5/0.1)*'µmol Indicator Protonated'!BR5</f>
        <v>0.17623981131992941</v>
      </c>
      <c r="BS6">
        <f>(5/0.1)*'µmol Indicator Protonated'!BS5</f>
        <v>0.17426953833820927</v>
      </c>
      <c r="BT6">
        <f>(5/0.1)*'µmol Indicator Protonated'!BT5</f>
        <v>0.17641691450929747</v>
      </c>
      <c r="BU6">
        <f>(5/0.1)*'µmol Indicator Protonated'!BU5</f>
        <v>0.17413671094618322</v>
      </c>
      <c r="BV6">
        <f>(5/0.1)*'µmol Indicator Protonated'!BV5</f>
        <v>0.17641691450929747</v>
      </c>
      <c r="BW6">
        <f>(5/0.1)*'µmol Indicator Protonated'!BW5</f>
        <v>0.1743138141355513</v>
      </c>
      <c r="BX6">
        <f>(5/0.1)*'µmol Indicator Protonated'!BX5</f>
        <v>0.17641691450929747</v>
      </c>
      <c r="BY6">
        <f>(5/0.1)*'µmol Indicator Protonated'!BY5</f>
        <v>0.17442450362890635</v>
      </c>
      <c r="BZ6">
        <f>(5/0.1)*'µmol Indicator Protonated'!BZ5</f>
        <v>0.17654974190132353</v>
      </c>
      <c r="CA6">
        <f>(5/0.1)*'µmol Indicator Protonated'!CA5</f>
        <v>0.17424740043953826</v>
      </c>
      <c r="CB6">
        <f>(5/0.1)*'µmol Indicator Protonated'!CB5</f>
        <v>0.17663829349600754</v>
      </c>
      <c r="CC6">
        <f>(5/0.1)*'µmol Indicator Protonated'!CC5</f>
        <v>0.17442450362890635</v>
      </c>
      <c r="CD6">
        <f>(5/0.1)*'µmol Indicator Protonated'!CD5</f>
        <v>0.17668256929334963</v>
      </c>
      <c r="CE6">
        <f>(5/0.1)*'µmol Indicator Protonated'!CE5</f>
        <v>0.17446877942624844</v>
      </c>
      <c r="CF6">
        <f>(5/0.1)*'µmol Indicator Protonated'!CF5</f>
        <v>0.17674898298936265</v>
      </c>
      <c r="CG6">
        <f>(5/0.1)*'µmol Indicator Protonated'!CG5</f>
        <v>0.17460160681827447</v>
      </c>
      <c r="CH6">
        <f>(5/0.1)*'µmol Indicator Protonated'!CH5</f>
        <v>0.17681539668537569</v>
      </c>
      <c r="CI6">
        <f>(5/0.1)*'µmol Indicator Protonated'!CI5</f>
        <v>0.17457946891960344</v>
      </c>
      <c r="CJ6">
        <f>(5/0.1)*'µmol Indicator Protonated'!CJ5</f>
        <v>0.17692608617873076</v>
      </c>
      <c r="CK6">
        <f>(5/0.1)*'µmol Indicator Protonated'!CK5</f>
        <v>0.17449091732491939</v>
      </c>
      <c r="CL6">
        <f>(5/0.1)*'µmol Indicator Protonated'!CL5</f>
        <v>0.17690394828005976</v>
      </c>
      <c r="CM6">
        <f>(5/0.1)*'µmol Indicator Protonated'!CM5</f>
        <v>0.17460160681827441</v>
      </c>
      <c r="CN6">
        <f>(5/0.1)*'µmol Indicator Protonated'!CN5</f>
        <v>0.17677112088803371</v>
      </c>
      <c r="CO6">
        <f>(5/0.1)*'µmol Indicator Protonated'!CO5</f>
        <v>0.17469015841295851</v>
      </c>
      <c r="CP6">
        <f>(5/0.1)*'µmol Indicator Protonated'!CP5</f>
        <v>0.17701463777341483</v>
      </c>
      <c r="CQ6">
        <f>(5/0.1)*'µmol Indicator Protonated'!CQ5</f>
        <v>0.17469015841295851</v>
      </c>
      <c r="CR6">
        <f>(5/0.1)*'µmol Indicator Protonated'!CR5</f>
        <v>0.17694822407740179</v>
      </c>
      <c r="CS6">
        <f>(5/0.1)*'µmol Indicator Protonated'!CS5</f>
        <v>0.17486726160232663</v>
      </c>
      <c r="CT6">
        <f>(5/0.1)*'µmol Indicator Protonated'!CT5</f>
        <v>0.17714746516544086</v>
      </c>
      <c r="CU6">
        <f>(5/0.1)*'µmol Indicator Protonated'!CU5</f>
        <v>0.17460160681827441</v>
      </c>
    </row>
    <row r="7" spans="1:100" x14ac:dyDescent="0.25">
      <c r="B7" s="13" t="s">
        <v>5</v>
      </c>
      <c r="C7">
        <f>(5/0.1)*'µmol Indicator Protonated'!C6</f>
        <v>0</v>
      </c>
      <c r="D7">
        <f>(5/0.1)*'µmol Indicator Protonated'!D6</f>
        <v>0</v>
      </c>
      <c r="E7">
        <f>(5/0.1)*'µmol Indicator Protonated'!E6</f>
        <v>3.4335880838740174E-2</v>
      </c>
      <c r="F7">
        <f>(5/0.1)*'µmol Indicator Protonated'!F6</f>
        <v>4.2969661320434997E-2</v>
      </c>
      <c r="G7">
        <f>(5/0.1)*'µmol Indicator Protonated'!G6</f>
        <v>4.5891863945008625E-2</v>
      </c>
      <c r="H7">
        <f>(5/0.1)*'µmol Indicator Protonated'!H6</f>
        <v>4.7507930547992523E-2</v>
      </c>
      <c r="I7">
        <f>(5/0.1)*'µmol Indicator Protonated'!I6</f>
        <v>4.7972826420083804E-2</v>
      </c>
      <c r="J7">
        <f>(5/0.1)*'µmol Indicator Protonated'!J6</f>
        <v>4.803924011609683E-2</v>
      </c>
      <c r="K7">
        <f>(5/0.1)*'µmol Indicator Protonated'!K6</f>
        <v>4.7264413662611408E-2</v>
      </c>
      <c r="L7">
        <f>(5/0.1)*'µmol Indicator Protonated'!L6</f>
        <v>4.704303467590127E-2</v>
      </c>
      <c r="M7">
        <f>(5/0.1)*'µmol Indicator Protonated'!M6</f>
        <v>4.71315862705853E-2</v>
      </c>
      <c r="N7">
        <f>(5/0.1)*'µmol Indicator Protonated'!N6</f>
        <v>4.5736898654311554E-2</v>
      </c>
      <c r="O7">
        <f>(5/0.1)*'µmol Indicator Protonated'!O6</f>
        <v>4.5161313288865218E-2</v>
      </c>
      <c r="P7">
        <f>(5/0.1)*'µmol Indicator Protonated'!P6</f>
        <v>4.210628327226551E-2</v>
      </c>
      <c r="Q7">
        <f>(5/0.1)*'µmol Indicator Protonated'!Q6</f>
        <v>4.476283111278697E-2</v>
      </c>
      <c r="R7">
        <f>(5/0.1)*'µmol Indicator Protonated'!R6</f>
        <v>3.9405459634402007E-2</v>
      </c>
      <c r="S7">
        <f>(5/0.1)*'µmol Indicator Protonated'!S6</f>
        <v>4.3323867699171174E-2</v>
      </c>
      <c r="T7">
        <f>(5/0.1)*'µmol Indicator Protonated'!T6</f>
        <v>3.2033539376954891E-2</v>
      </c>
      <c r="U7">
        <f>(5/0.1)*'µmol Indicator Protonated'!U6</f>
        <v>3.0173955888589857E-2</v>
      </c>
      <c r="V7">
        <f>(5/0.1)*'µmol Indicator Protonated'!V6</f>
        <v>3.289691742512435E-2</v>
      </c>
      <c r="W7">
        <f>(5/0.1)*'µmol Indicator Protonated'!W6</f>
        <v>3.2675538438414246E-2</v>
      </c>
      <c r="X7">
        <f>(5/0.1)*'µmol Indicator Protonated'!X6</f>
        <v>3.3428226993228644E-2</v>
      </c>
      <c r="Y7">
        <f>(5/0.1)*'µmol Indicator Protonated'!Y6</f>
        <v>3.1679332998218679E-2</v>
      </c>
      <c r="Z7">
        <f>(5/0.1)*'µmol Indicator Protonated'!Z6</f>
        <v>3.526567258292268E-2</v>
      </c>
      <c r="AA7">
        <f>(5/0.1)*'µmol Indicator Protonated'!AA6</f>
        <v>3.2254918363664987E-2</v>
      </c>
      <c r="AB7">
        <f>(5/0.1)*'µmol Indicator Protonated'!AB6</f>
        <v>3.8387116295535414E-2</v>
      </c>
      <c r="AC7">
        <f>(5/0.1)*'µmol Indicator Protonated'!AC6</f>
        <v>3.8232151004838358E-2</v>
      </c>
      <c r="AD7">
        <f>(5/0.1)*'µmol Indicator Protonated'!AD6</f>
        <v>3.7944358322115179E-2</v>
      </c>
      <c r="AE7">
        <f>(5/0.1)*'µmol Indicator Protonated'!AE6</f>
        <v>4.0955112541372872E-2</v>
      </c>
      <c r="AF7">
        <f>(5/0.1)*'µmol Indicator Protonated'!AF6</f>
        <v>3.7678703538063033E-2</v>
      </c>
      <c r="AG7">
        <f>(5/0.1)*'µmol Indicator Protonated'!AG6</f>
        <v>3.7036704476603698E-2</v>
      </c>
      <c r="AH7">
        <f>(5/0.1)*'µmol Indicator Protonated'!AH6</f>
        <v>4.124290522409603E-2</v>
      </c>
      <c r="AI7">
        <f>(5/0.1)*'µmol Indicator Protonated'!AI6</f>
        <v>3.8475667890219466E-2</v>
      </c>
      <c r="AJ7">
        <f>(5/0.1)*'µmol Indicator Protonated'!AJ6</f>
        <v>4.3013937117777019E-2</v>
      </c>
      <c r="AK7">
        <f>(5/0.1)*'µmol Indicator Protonated'!AK6</f>
        <v>4.3478832989868266E-2</v>
      </c>
      <c r="AL7">
        <f>(5/0.1)*'µmol Indicator Protonated'!AL6</f>
        <v>4.6511725107796983E-2</v>
      </c>
      <c r="AM7">
        <f>(5/0.1)*'µmol Indicator Protonated'!AM6</f>
        <v>4.6578138803809996E-2</v>
      </c>
      <c r="AN7">
        <f>(5/0.1)*'µmol Indicator Protonated'!AN6</f>
        <v>5.0319443679211102E-2</v>
      </c>
      <c r="AO7">
        <f>(5/0.1)*'µmol Indicator Protonated'!AO6</f>
        <v>5.0828615348644343E-2</v>
      </c>
      <c r="AP7">
        <f>(5/0.1)*'µmol Indicator Protonated'!AP6</f>
        <v>5.3772955871888996E-2</v>
      </c>
      <c r="AQ7">
        <f>(5/0.1)*'µmol Indicator Protonated'!AQ6</f>
        <v>5.4237851743980277E-2</v>
      </c>
      <c r="AR7">
        <f>(5/0.1)*'µmol Indicator Protonated'!AR6</f>
        <v>5.7160054368553911E-2</v>
      </c>
      <c r="AS7">
        <f>(5/0.1)*'µmol Indicator Protonated'!AS6</f>
        <v>5.7912742923368364E-2</v>
      </c>
      <c r="AT7">
        <f>(5/0.1)*'µmol Indicator Protonated'!AT6</f>
        <v>6.1189151926678176E-2</v>
      </c>
      <c r="AU7">
        <f>(5/0.1)*'µmol Indicator Protonated'!AU6</f>
        <v>6.1587634102756403E-2</v>
      </c>
      <c r="AV7">
        <f>(5/0.1)*'µmol Indicator Protonated'!AV6</f>
        <v>6.4332733537961928E-2</v>
      </c>
      <c r="AW7">
        <f>(5/0.1)*'µmol Indicator Protonated'!AW6</f>
        <v>6.4930456802079276E-2</v>
      </c>
      <c r="AX7">
        <f>(5/0.1)*'µmol Indicator Protonated'!AX6</f>
        <v>6.721066036519352E-2</v>
      </c>
      <c r="AY7">
        <f>(5/0.1)*'µmol Indicator Protonated'!AY6</f>
        <v>6.7609142541271761E-2</v>
      </c>
      <c r="AZ7">
        <f>(5/0.1)*'µmol Indicator Protonated'!AZ6</f>
        <v>7.0487069368503338E-2</v>
      </c>
      <c r="BA7">
        <f>(5/0.1)*'µmol Indicator Protonated'!BA6</f>
        <v>6.9247347042926663E-2</v>
      </c>
      <c r="BB7">
        <f>(5/0.1)*'µmol Indicator Protonated'!BB6</f>
        <v>7.1793205390093096E-2</v>
      </c>
      <c r="BC7">
        <f>(5/0.1)*'µmol Indicator Protonated'!BC6</f>
        <v>7.2590169742249536E-2</v>
      </c>
      <c r="BD7">
        <f>(5/0.1)*'µmol Indicator Protonated'!BD6</f>
        <v>7.5180303886757963E-2</v>
      </c>
      <c r="BE7">
        <f>(5/0.1)*'µmol Indicator Protonated'!BE6</f>
        <v>7.6242923022966549E-2</v>
      </c>
      <c r="BF7">
        <f>(5/0.1)*'µmol Indicator Protonated'!BF6</f>
        <v>7.8456712890067795E-2</v>
      </c>
      <c r="BG7">
        <f>(5/0.1)*'µmol Indicator Protonated'!BG6</f>
        <v>7.9231539343553245E-2</v>
      </c>
      <c r="BH7">
        <f>(5/0.1)*'µmol Indicator Protonated'!BH6</f>
        <v>8.1091122831918244E-2</v>
      </c>
      <c r="BI7">
        <f>(5/0.1)*'µmol Indicator Protonated'!BI6</f>
        <v>8.2552224144205072E-2</v>
      </c>
      <c r="BJ7">
        <f>(5/0.1)*'µmol Indicator Protonated'!BJ6</f>
        <v>8.4655324517951269E-2</v>
      </c>
      <c r="BK7">
        <f>(5/0.1)*'µmol Indicator Protonated'!BK6</f>
        <v>8.5496564667449759E-2</v>
      </c>
      <c r="BL7">
        <f>(5/0.1)*'µmol Indicator Protonated'!BL6</f>
        <v>8.6625597499671372E-2</v>
      </c>
      <c r="BM7">
        <f>(5/0.1)*'µmol Indicator Protonated'!BM6</f>
        <v>8.8618008380062452E-2</v>
      </c>
      <c r="BN7">
        <f>(5/0.1)*'µmol Indicator Protonated'!BN6</f>
        <v>9.0211937084375374E-2</v>
      </c>
      <c r="BO7">
        <f>(5/0.1)*'µmol Indicator Protonated'!BO6</f>
        <v>9.1407383612610041E-2</v>
      </c>
      <c r="BP7">
        <f>(5/0.1)*'µmol Indicator Protonated'!BP6</f>
        <v>9.2890622823567873E-2</v>
      </c>
      <c r="BQ7">
        <f>(5/0.1)*'µmol Indicator Protonated'!BQ6</f>
        <v>9.3731862973066307E-2</v>
      </c>
      <c r="BR7">
        <f>(5/0.1)*'µmol Indicator Protonated'!BR6</f>
        <v>9.4816620007945954E-2</v>
      </c>
      <c r="BS7">
        <f>(5/0.1)*'µmol Indicator Protonated'!BS6</f>
        <v>9.5812825448141486E-2</v>
      </c>
      <c r="BT7">
        <f>(5/0.1)*'µmol Indicator Protonated'!BT6</f>
        <v>9.6764755090995025E-2</v>
      </c>
      <c r="BU7">
        <f>(5/0.1)*'µmol Indicator Protonated'!BU6</f>
        <v>9.7406754152454381E-2</v>
      </c>
      <c r="BV7">
        <f>(5/0.1)*'µmol Indicator Protonated'!BV6</f>
        <v>9.8004477416571728E-2</v>
      </c>
      <c r="BW7">
        <f>(5/0.1)*'µmol Indicator Protonated'!BW6</f>
        <v>9.8491511187333958E-2</v>
      </c>
      <c r="BX7">
        <f>(5/0.1)*'µmol Indicator Protonated'!BX6</f>
        <v>9.8225856403281825E-2</v>
      </c>
      <c r="BY7">
        <f>(5/0.1)*'µmol Indicator Protonated'!BY6</f>
        <v>9.9155648147464359E-2</v>
      </c>
      <c r="BZ7">
        <f>(5/0.1)*'µmol Indicator Protonated'!BZ6</f>
        <v>9.9377027134174456E-2</v>
      </c>
      <c r="CA7">
        <f>(5/0.1)*'µmol Indicator Protonated'!CA6</f>
        <v>9.9531992424871596E-2</v>
      </c>
      <c r="CB7">
        <f>(5/0.1)*'µmol Indicator Protonated'!CB6</f>
        <v>9.9731233512910675E-2</v>
      </c>
      <c r="CC7">
        <f>(5/0.1)*'µmol Indicator Protonated'!CC6</f>
        <v>9.9996888296962808E-2</v>
      </c>
      <c r="CD7">
        <f>(5/0.1)*'µmol Indicator Protonated'!CD6</f>
        <v>0.10001902619563381</v>
      </c>
      <c r="CE7">
        <f>(5/0.1)*'µmol Indicator Protonated'!CE6</f>
        <v>0.10019612938500194</v>
      </c>
      <c r="CF7">
        <f>(5/0.1)*'µmol Indicator Protonated'!CF6</f>
        <v>0.10019612938500191</v>
      </c>
      <c r="CG7">
        <f>(5/0.1)*'µmol Indicator Protonated'!CG6</f>
        <v>0.10030681887835702</v>
      </c>
      <c r="CH7">
        <f>(5/0.1)*'µmol Indicator Protonated'!CH6</f>
        <v>0.10055033576373813</v>
      </c>
      <c r="CI7">
        <f>(5/0.1)*'µmol Indicator Protonated'!CI6</f>
        <v>0.10081599054779028</v>
      </c>
      <c r="CJ7">
        <f>(5/0.1)*'µmol Indicator Protonated'!CJ6</f>
        <v>0.10070530105443525</v>
      </c>
      <c r="CK7">
        <f>(5/0.1)*'µmol Indicator Protonated'!CK6</f>
        <v>0.10117019692652648</v>
      </c>
      <c r="CL7">
        <f>(5/0.1)*'µmol Indicator Protonated'!CL6</f>
        <v>0.10117019692652648</v>
      </c>
      <c r="CM7">
        <f>(5/0.1)*'µmol Indicator Protonated'!CM6</f>
        <v>0.10136943801456558</v>
      </c>
      <c r="CN7">
        <f>(5/0.1)*'µmol Indicator Protonated'!CN6</f>
        <v>0.10139157591323657</v>
      </c>
      <c r="CO7">
        <f>(5/0.1)*'µmol Indicator Protonated'!CO6</f>
        <v>0.10167936859595977</v>
      </c>
      <c r="CP7">
        <f>(5/0.1)*'µmol Indicator Protonated'!CP6</f>
        <v>0.10179005808931485</v>
      </c>
      <c r="CQ7">
        <f>(5/0.1)*'µmol Indicator Protonated'!CQ6</f>
        <v>0.10196716127868291</v>
      </c>
      <c r="CR7">
        <f>(5/0.1)*'µmol Indicator Protonated'!CR6</f>
        <v>0.10201143707602492</v>
      </c>
      <c r="CS7">
        <f>(5/0.1)*'µmol Indicator Protonated'!CS6</f>
        <v>0.1022549539614061</v>
      </c>
      <c r="CT7">
        <f>(5/0.1)*'µmol Indicator Protonated'!CT6</f>
        <v>0.10243205715077419</v>
      </c>
      <c r="CU7">
        <f>(5/0.1)*'µmol Indicator Protonated'!CU6</f>
        <v>0.10227709186007711</v>
      </c>
    </row>
    <row r="8" spans="1:100" x14ac:dyDescent="0.25">
      <c r="B8" s="13" t="s">
        <v>14</v>
      </c>
      <c r="C8">
        <f>(5/0.1)*'µmol Indicator Protonated'!C7</f>
        <v>0</v>
      </c>
      <c r="D8">
        <f>(5/0.1)*'µmol Indicator Protonated'!D7</f>
        <v>9.5635722258773405E-3</v>
      </c>
      <c r="E8">
        <f>(5/0.1)*'µmol Indicator Protonated'!E7</f>
        <v>4.2858971827079921E-2</v>
      </c>
      <c r="F8">
        <f>(5/0.1)*'µmol Indicator Protonated'!F7</f>
        <v>5.191337238352399E-2</v>
      </c>
      <c r="G8">
        <f>(5/0.1)*'µmol Indicator Protonated'!G7</f>
        <v>5.4392817034677361E-2</v>
      </c>
      <c r="H8">
        <f>(5/0.1)*'µmol Indicator Protonated'!H7</f>
        <v>5.5234057184175844E-2</v>
      </c>
      <c r="I8">
        <f>(5/0.1)*'µmol Indicator Protonated'!I7</f>
        <v>5.5632539360254071E-2</v>
      </c>
      <c r="J8">
        <f>(5/0.1)*'µmol Indicator Protonated'!J7</f>
        <v>5.5455436170885955E-2</v>
      </c>
      <c r="K8">
        <f>(5/0.1)*'µmol Indicator Protonated'!K7</f>
        <v>5.4392817034677361E-2</v>
      </c>
      <c r="L8">
        <f>(5/0.1)*'µmol Indicator Protonated'!L7</f>
        <v>5.3972196959928123E-2</v>
      </c>
      <c r="M8">
        <f>(5/0.1)*'µmol Indicator Protonated'!M7</f>
        <v>5.3396611594481794E-2</v>
      </c>
      <c r="N8">
        <f>(5/0.1)*'µmol Indicator Protonated'!N7</f>
        <v>5.337447369581081E-2</v>
      </c>
      <c r="O8">
        <f>(5/0.1)*'µmol Indicator Protonated'!O7</f>
        <v>5.1492752308774779E-2</v>
      </c>
      <c r="P8">
        <f>(5/0.1)*'µmol Indicator Protonated'!P7</f>
        <v>5.0230892084527072E-2</v>
      </c>
      <c r="Q8">
        <f>(5/0.1)*'µmol Indicator Protonated'!Q7</f>
        <v>5.0961442740670437E-2</v>
      </c>
      <c r="R8">
        <f>(5/0.1)*'µmol Indicator Protonated'!R7</f>
        <v>4.9633168820409725E-2</v>
      </c>
      <c r="S8">
        <f>(5/0.1)*'µmol Indicator Protonated'!S7</f>
        <v>4.910185925230541E-2</v>
      </c>
      <c r="T8">
        <f>(5/0.1)*'µmol Indicator Protonated'!T7</f>
        <v>3.8630633180916578E-2</v>
      </c>
      <c r="U8">
        <f>(5/0.1)*'µmol Indicator Protonated'!U7</f>
        <v>3.6837463388564584E-2</v>
      </c>
      <c r="V8">
        <f>(5/0.1)*'µmol Indicator Protonated'!V7</f>
        <v>3.9095529053007817E-2</v>
      </c>
      <c r="W8">
        <f>(5/0.1)*'µmol Indicator Protonated'!W7</f>
        <v>3.8697046876929618E-2</v>
      </c>
      <c r="X8">
        <f>(5/0.1)*'µmol Indicator Protonated'!X7</f>
        <v>4.0534492466623606E-2</v>
      </c>
      <c r="Y8">
        <f>(5/0.1)*'µmol Indicator Protonated'!Y7</f>
        <v>3.9339045938388974E-2</v>
      </c>
      <c r="Z8">
        <f>(5/0.1)*'µmol Indicator Protonated'!Z7</f>
        <v>4.1752076893529305E-2</v>
      </c>
      <c r="AA8">
        <f>(5/0.1)*'µmol Indicator Protonated'!AA7</f>
        <v>3.9892493405164271E-2</v>
      </c>
      <c r="AB8">
        <f>(5/0.1)*'µmol Indicator Protonated'!AB7</f>
        <v>4.3855177267275475E-2</v>
      </c>
      <c r="AC8">
        <f>(5/0.1)*'µmol Indicator Protonated'!AC7</f>
        <v>4.4098694152656624E-2</v>
      </c>
      <c r="AD8">
        <f>(5/0.1)*'µmol Indicator Protonated'!AD7</f>
        <v>4.2814696029737899E-2</v>
      </c>
      <c r="AE8">
        <f>(5/0.1)*'µmol Indicator Protonated'!AE7</f>
        <v>4.606896713437672E-2</v>
      </c>
      <c r="AF8">
        <f>(5/0.1)*'µmol Indicator Protonated'!AF7</f>
        <v>4.8437722292175037E-2</v>
      </c>
      <c r="AG8">
        <f>(5/0.1)*'µmol Indicator Protonated'!AG7</f>
        <v>4.8083515913438846E-2</v>
      </c>
      <c r="AH8">
        <f>(5/0.1)*'µmol Indicator Protonated'!AH7</f>
        <v>5.0806477449973367E-2</v>
      </c>
      <c r="AI8">
        <f>(5/0.1)*'µmol Indicator Protonated'!AI7</f>
        <v>4.8526273886859081E-2</v>
      </c>
      <c r="AJ8">
        <f>(5/0.1)*'µmol Indicator Protonated'!AJ7</f>
        <v>5.1625579700800804E-2</v>
      </c>
      <c r="AK8">
        <f>(5/0.1)*'µmol Indicator Protonated'!AK7</f>
        <v>5.2223302964918152E-2</v>
      </c>
      <c r="AL8">
        <f>(5/0.1)*'µmol Indicator Protonated'!AL7</f>
        <v>5.4016472757270152E-2</v>
      </c>
      <c r="AM8">
        <f>(5/0.1)*'µmol Indicator Protonated'!AM7</f>
        <v>5.4171438047967237E-2</v>
      </c>
      <c r="AN8">
        <f>(5/0.1)*'µmol Indicator Protonated'!AN7</f>
        <v>5.6650882699120615E-2</v>
      </c>
      <c r="AO8">
        <f>(5/0.1)*'µmol Indicator Protonated'!AO7</f>
        <v>5.7403571253935033E-2</v>
      </c>
      <c r="AP8">
        <f>(5/0.1)*'µmol Indicator Protonated'!AP7</f>
        <v>5.917460314761603E-2</v>
      </c>
      <c r="AQ8">
        <f>(5/0.1)*'µmol Indicator Protonated'!AQ7</f>
        <v>5.9883015905088419E-2</v>
      </c>
      <c r="AR8">
        <f>(5/0.1)*'µmol Indicator Protonated'!AR7</f>
        <v>6.1676185697440419E-2</v>
      </c>
      <c r="AS8">
        <f>(5/0.1)*'µmol Indicator Protonated'!AS7</f>
        <v>6.2473150049596901E-2</v>
      </c>
      <c r="AT8">
        <f>(5/0.1)*'µmol Indicator Protonated'!AT7</f>
        <v>6.4598388322014075E-2</v>
      </c>
      <c r="AU8">
        <f>(5/0.1)*'µmol Indicator Protonated'!AU7</f>
        <v>6.5041146295434324E-2</v>
      </c>
      <c r="AV8">
        <f>(5/0.1)*'µmol Indicator Protonated'!AV7</f>
        <v>6.6812178189115307E-2</v>
      </c>
      <c r="AW8">
        <f>(5/0.1)*'µmol Indicator Protonated'!AW7</f>
        <v>6.727707406120656E-2</v>
      </c>
      <c r="AX8">
        <f>(5/0.1)*'µmol Indicator Protonated'!AX7</f>
        <v>6.8804589069506386E-2</v>
      </c>
      <c r="AY8">
        <f>(5/0.1)*'µmol Indicator Protonated'!AY7</f>
        <v>6.9070243853558561E-2</v>
      </c>
      <c r="AZ8">
        <f>(5/0.1)*'µmol Indicator Protonated'!AZ7</f>
        <v>7.1129068429962708E-2</v>
      </c>
      <c r="BA8">
        <f>(5/0.1)*'µmol Indicator Protonated'!BA7</f>
        <v>7.1970308579461184E-2</v>
      </c>
      <c r="BB8">
        <f>(5/0.1)*'µmol Indicator Protonated'!BB7</f>
        <v>7.3542099385103046E-2</v>
      </c>
      <c r="BC8">
        <f>(5/0.1)*'µmol Indicator Protonated'!BC7</f>
        <v>7.411768475054939E-2</v>
      </c>
      <c r="BD8">
        <f>(5/0.1)*'µmol Indicator Protonated'!BD7</f>
        <v>7.5689475556191266E-2</v>
      </c>
      <c r="BE8">
        <f>(5/0.1)*'µmol Indicator Protonated'!BE7</f>
        <v>7.6486439908347692E-2</v>
      </c>
      <c r="BF8">
        <f>(5/0.1)*'µmol Indicator Protonated'!BF7</f>
        <v>7.7881127524621493E-2</v>
      </c>
      <c r="BG8">
        <f>(5/0.1)*'µmol Indicator Protonated'!BG7</f>
        <v>7.8434574991396805E-2</v>
      </c>
      <c r="BH8">
        <f>(5/0.1)*'µmol Indicator Protonated'!BH7</f>
        <v>7.9740711012986507E-2</v>
      </c>
      <c r="BI8">
        <f>(5/0.1)*'µmol Indicator Protonated'!BI7</f>
        <v>8.0559813263813965E-2</v>
      </c>
      <c r="BJ8">
        <f>(5/0.1)*'µmol Indicator Protonated'!BJ7</f>
        <v>8.1932362981416748E-2</v>
      </c>
      <c r="BK8">
        <f>(5/0.1)*'µmol Indicator Protonated'!BK7</f>
        <v>8.2463672549521042E-2</v>
      </c>
      <c r="BL8">
        <f>(5/0.1)*'µmol Indicator Protonated'!BL7</f>
        <v>8.2906430522941277E-2</v>
      </c>
      <c r="BM8">
        <f>(5/0.1)*'µmol Indicator Protonated'!BM7</f>
        <v>8.4433945531241117E-2</v>
      </c>
      <c r="BN8">
        <f>(5/0.1)*'µmol Indicator Protonated'!BN7</f>
        <v>8.54744267687787E-2</v>
      </c>
      <c r="BO8">
        <f>(5/0.1)*'µmol Indicator Protonated'!BO7</f>
        <v>8.6315666918277176E-2</v>
      </c>
      <c r="BP8">
        <f>(5/0.1)*'µmol Indicator Protonated'!BP7</f>
        <v>8.7245458662459724E-2</v>
      </c>
      <c r="BQ8">
        <f>(5/0.1)*'µmol Indicator Protonated'!BQ7</f>
        <v>8.7754630331892972E-2</v>
      </c>
      <c r="BR8">
        <f>(5/0.1)*'µmol Indicator Protonated'!BR7</f>
        <v>8.8463043089365381E-2</v>
      </c>
      <c r="BS8">
        <f>(5/0.1)*'µmol Indicator Protonated'!BS7</f>
        <v>8.8994352657469702E-2</v>
      </c>
      <c r="BT8">
        <f>(5/0.1)*'µmol Indicator Protonated'!BT7</f>
        <v>8.9614213820258026E-2</v>
      </c>
      <c r="BU8">
        <f>(5/0.1)*'µmol Indicator Protonated'!BU7</f>
        <v>9.0145523388362334E-2</v>
      </c>
      <c r="BV8">
        <f>(5/0.1)*'µmol Indicator Protonated'!BV7</f>
        <v>9.0389040273743476E-2</v>
      </c>
      <c r="BW8">
        <f>(5/0.1)*'µmol Indicator Protonated'!BW7</f>
        <v>9.0698970855137603E-2</v>
      </c>
      <c r="BX8">
        <f>(5/0.1)*'µmol Indicator Protonated'!BX7</f>
        <v>9.0256212881717382E-2</v>
      </c>
      <c r="BY8">
        <f>(5/0.1)*'µmol Indicator Protonated'!BY7</f>
        <v>9.1119590929886862E-2</v>
      </c>
      <c r="BZ8">
        <f>(5/0.1)*'µmol Indicator Protonated'!BZ7</f>
        <v>9.1296694119254965E-2</v>
      </c>
      <c r="CA8">
        <f>(5/0.1)*'µmol Indicator Protonated'!CA7</f>
        <v>9.1385245713939023E-2</v>
      </c>
      <c r="CB8">
        <f>(5/0.1)*'µmol Indicator Protonated'!CB7</f>
        <v>9.1584486801978116E-2</v>
      </c>
      <c r="CC8">
        <f>(5/0.1)*'µmol Indicator Protonated'!CC7</f>
        <v>9.1761589991346246E-2</v>
      </c>
      <c r="CD8">
        <f>(5/0.1)*'µmol Indicator Protonated'!CD7</f>
        <v>9.1761589991346204E-2</v>
      </c>
      <c r="CE8">
        <f>(5/0.1)*'µmol Indicator Protonated'!CE7</f>
        <v>9.1894417383372284E-2</v>
      </c>
      <c r="CF8">
        <f>(5/0.1)*'µmol Indicator Protonated'!CF7</f>
        <v>9.1916555282043302E-2</v>
      </c>
      <c r="CG8">
        <f>(5/0.1)*'µmol Indicator Protonated'!CG7</f>
        <v>9.1938693180714348E-2</v>
      </c>
      <c r="CH8">
        <f>(5/0.1)*'µmol Indicator Protonated'!CH7</f>
        <v>9.2160072167424459E-2</v>
      </c>
      <c r="CI8">
        <f>(5/0.1)*'µmol Indicator Protonated'!CI7</f>
        <v>9.2292899559450511E-2</v>
      </c>
      <c r="CJ8">
        <f>(5/0.1)*'µmol Indicator Protonated'!CJ7</f>
        <v>9.2226485863437513E-2</v>
      </c>
      <c r="CK8">
        <f>(5/0.1)*'µmol Indicator Protonated'!CK7</f>
        <v>9.2624968039515726E-2</v>
      </c>
      <c r="CL8">
        <f>(5/0.1)*'µmol Indicator Protonated'!CL7</f>
        <v>9.2624968039515726E-2</v>
      </c>
      <c r="CM8">
        <f>(5/0.1)*'µmol Indicator Protonated'!CM7</f>
        <v>9.2802071228883815E-2</v>
      </c>
      <c r="CN8">
        <f>(5/0.1)*'µmol Indicator Protonated'!CN7</f>
        <v>9.2802071228883815E-2</v>
      </c>
      <c r="CO8">
        <f>(5/0.1)*'µmol Indicator Protonated'!CO7</f>
        <v>9.3045588114264929E-2</v>
      </c>
      <c r="CP8">
        <f>(5/0.1)*'µmol Indicator Protonated'!CP7</f>
        <v>9.3112001810277983E-2</v>
      </c>
      <c r="CQ8">
        <f>(5/0.1)*'µmol Indicator Protonated'!CQ7</f>
        <v>9.3244829202304036E-2</v>
      </c>
      <c r="CR8">
        <f>(5/0.1)*'µmol Indicator Protonated'!CR7</f>
        <v>9.3266967100975054E-2</v>
      </c>
      <c r="CS8">
        <f>(5/0.1)*'µmol Indicator Protonated'!CS7</f>
        <v>9.3488346087685206E-2</v>
      </c>
      <c r="CT8">
        <f>(5/0.1)*'µmol Indicator Protonated'!CT7</f>
        <v>9.3554759783698233E-2</v>
      </c>
      <c r="CU8">
        <f>(5/0.1)*'µmol Indicator Protonated'!CU7</f>
        <v>9.3510483986356197E-2</v>
      </c>
    </row>
    <row r="14" spans="1:100" x14ac:dyDescent="0.25">
      <c r="B14" s="8" t="s">
        <v>1</v>
      </c>
    </row>
    <row r="15" spans="1:100" x14ac:dyDescent="0.25">
      <c r="B15" t="s">
        <v>4</v>
      </c>
      <c r="C15" s="9">
        <v>0</v>
      </c>
      <c r="D15" s="9">
        <v>14.999833333333333</v>
      </c>
      <c r="E15" s="9">
        <v>29.999833333333335</v>
      </c>
      <c r="F15" s="9">
        <v>44.999833333333328</v>
      </c>
      <c r="G15" s="9">
        <v>59.999833333333328</v>
      </c>
      <c r="H15" s="9">
        <v>74.999833333333328</v>
      </c>
      <c r="I15" s="9">
        <v>89.999833333333328</v>
      </c>
      <c r="J15" s="9">
        <v>104.99983333333333</v>
      </c>
      <c r="K15" s="9">
        <v>119.99983333333333</v>
      </c>
      <c r="L15" s="9">
        <v>134.99983333333333</v>
      </c>
      <c r="M15" s="9">
        <v>149.99983333333333</v>
      </c>
      <c r="N15" s="9">
        <v>164.99983333333333</v>
      </c>
      <c r="O15" s="9">
        <v>179.99983333333333</v>
      </c>
      <c r="P15" s="9">
        <v>194.99983333333333</v>
      </c>
      <c r="Q15" s="9">
        <v>209.99983333333333</v>
      </c>
      <c r="R15" s="9">
        <v>224.99983333333333</v>
      </c>
      <c r="S15" s="9">
        <v>239.99983333333333</v>
      </c>
      <c r="T15" s="9">
        <v>254.99983333333333</v>
      </c>
      <c r="U15" s="9">
        <v>269.99983333333336</v>
      </c>
      <c r="V15" s="9">
        <v>284.99983333333336</v>
      </c>
      <c r="W15" s="9">
        <v>299.99983333333336</v>
      </c>
      <c r="X15" s="9">
        <v>314.99983333333336</v>
      </c>
      <c r="Y15" s="9">
        <v>329.99983333333336</v>
      </c>
      <c r="Z15" s="9">
        <v>344.99983333333336</v>
      </c>
      <c r="AA15" s="9">
        <v>359.99983333333336</v>
      </c>
      <c r="AB15" s="9">
        <v>374.99983333333336</v>
      </c>
      <c r="AC15" s="9">
        <v>389.99983333333336</v>
      </c>
      <c r="AD15" s="9">
        <v>404.99983333333336</v>
      </c>
      <c r="AE15" s="9">
        <v>419.99983333333336</v>
      </c>
      <c r="AF15" s="9">
        <v>434.99983333333336</v>
      </c>
      <c r="AG15" s="9">
        <v>449.99983333333336</v>
      </c>
      <c r="AH15" s="9">
        <v>464.99983333333336</v>
      </c>
      <c r="AI15" s="9">
        <v>479.99983333333336</v>
      </c>
      <c r="AJ15" s="9">
        <v>494.99983333333336</v>
      </c>
      <c r="AK15" s="9">
        <v>509.99983333333336</v>
      </c>
      <c r="AL15" s="9">
        <v>524.99983333333341</v>
      </c>
      <c r="AM15" s="9">
        <v>539.99983333333341</v>
      </c>
      <c r="AN15" s="9">
        <v>554.9998333333333</v>
      </c>
      <c r="AO15" s="9">
        <v>569.9998333333333</v>
      </c>
      <c r="AP15" s="9">
        <v>584.9998333333333</v>
      </c>
      <c r="AQ15" s="9">
        <v>599.9998333333333</v>
      </c>
      <c r="AR15" s="9">
        <v>614.9998333333333</v>
      </c>
      <c r="AS15" s="9">
        <v>629.9998333333333</v>
      </c>
      <c r="AT15" s="9">
        <v>644.9998333333333</v>
      </c>
      <c r="AU15" s="9">
        <v>659.9998333333333</v>
      </c>
      <c r="AV15" s="9">
        <v>674.9998333333333</v>
      </c>
      <c r="AW15" s="9">
        <v>689.9998333333333</v>
      </c>
      <c r="AX15" s="9">
        <v>704.9998333333333</v>
      </c>
      <c r="AY15" s="9">
        <v>719.9998333333333</v>
      </c>
      <c r="AZ15" s="9">
        <v>734.9998333333333</v>
      </c>
      <c r="BA15" s="9">
        <v>749.9998333333333</v>
      </c>
      <c r="BB15" s="9">
        <v>764.9998333333333</v>
      </c>
      <c r="BC15" s="9">
        <v>779.9998333333333</v>
      </c>
      <c r="BD15" s="9">
        <v>795</v>
      </c>
      <c r="BE15" s="9">
        <v>809.9998333333333</v>
      </c>
      <c r="BF15" s="9">
        <v>825</v>
      </c>
      <c r="BG15" s="9">
        <v>839.9998333333333</v>
      </c>
      <c r="BH15" s="9">
        <v>854.9998333333333</v>
      </c>
      <c r="BI15" s="9">
        <v>869.9998333333333</v>
      </c>
      <c r="BJ15" s="9">
        <v>884.9998333333333</v>
      </c>
      <c r="BK15" s="9">
        <v>899.9998333333333</v>
      </c>
      <c r="BL15" s="9">
        <v>914.9998333333333</v>
      </c>
      <c r="BM15" s="9">
        <v>929.9998333333333</v>
      </c>
      <c r="BN15" s="9">
        <v>944.9998333333333</v>
      </c>
      <c r="BO15" s="9">
        <v>959.9998333333333</v>
      </c>
      <c r="BP15" s="9">
        <v>974.9998333333333</v>
      </c>
      <c r="BQ15" s="9">
        <v>990</v>
      </c>
      <c r="BR15" s="9">
        <v>1004.9998333333333</v>
      </c>
      <c r="BS15" s="9">
        <v>1019.9998333333333</v>
      </c>
      <c r="BT15" s="9">
        <v>1034.9998333333333</v>
      </c>
      <c r="BU15" s="9">
        <v>1049.9998333333333</v>
      </c>
      <c r="BV15" s="9">
        <v>1064.9998333333333</v>
      </c>
      <c r="BW15" s="9">
        <v>1080</v>
      </c>
      <c r="BX15" s="9">
        <v>1094.9998333333335</v>
      </c>
      <c r="BY15" s="9">
        <v>1109.9998333333335</v>
      </c>
      <c r="BZ15" s="9">
        <v>1124.9998333333335</v>
      </c>
      <c r="CA15" s="9">
        <v>1139.9998333333335</v>
      </c>
      <c r="CB15" s="9">
        <v>1154.9998333333335</v>
      </c>
      <c r="CC15" s="9">
        <v>1169.9998333333335</v>
      </c>
      <c r="CD15" s="9">
        <v>1184.9998333333335</v>
      </c>
      <c r="CE15" s="9">
        <v>1199.9998333333335</v>
      </c>
      <c r="CF15" s="9">
        <v>1214.9998333333335</v>
      </c>
      <c r="CG15" s="9">
        <v>1229.9998333333335</v>
      </c>
      <c r="CH15" s="9">
        <v>1244.9998333333335</v>
      </c>
      <c r="CI15" s="9">
        <v>1259.9998333333335</v>
      </c>
      <c r="CJ15" s="9">
        <v>1274.9998333333335</v>
      </c>
      <c r="CK15" s="9">
        <v>1289.9998333333335</v>
      </c>
      <c r="CL15" s="9">
        <v>1304.9998333333335</v>
      </c>
      <c r="CM15" s="9">
        <v>1319.9998333333335</v>
      </c>
      <c r="CN15" s="9">
        <v>1334.9998333333335</v>
      </c>
      <c r="CO15" s="9">
        <v>1349.9998333333335</v>
      </c>
      <c r="CP15" s="9">
        <v>1364.9998333333335</v>
      </c>
      <c r="CQ15" s="9">
        <v>1379.9998333333335</v>
      </c>
      <c r="CR15" s="9">
        <v>1394.9998333333335</v>
      </c>
      <c r="CS15" s="9">
        <v>1409.9998333333335</v>
      </c>
      <c r="CT15" s="9">
        <v>1424.9998333333335</v>
      </c>
      <c r="CU15" s="9">
        <v>1439.9998333333335</v>
      </c>
      <c r="CV15">
        <v>0</v>
      </c>
    </row>
    <row r="16" spans="1:100" x14ac:dyDescent="0.25">
      <c r="A16" s="23">
        <v>1</v>
      </c>
      <c r="B16" s="13" t="s">
        <v>10</v>
      </c>
      <c r="C16">
        <f>(5/0.1)*'µmol Indicator Protonated'!C15</f>
        <v>0</v>
      </c>
      <c r="D16">
        <f>(5/0.1)*'µmol Indicator Protonated'!D15</f>
        <v>6.0901359243955067E-2</v>
      </c>
      <c r="E16">
        <f>(5/0.1)*'µmol Indicator Protonated'!E15</f>
        <v>0.17347257398605284</v>
      </c>
      <c r="F16">
        <f>(5/0.1)*'µmol Indicator Protonated'!F15</f>
        <v>0.18294759461724616</v>
      </c>
      <c r="G16">
        <f>(5/0.1)*'µmol Indicator Protonated'!G15</f>
        <v>0.18432014433484895</v>
      </c>
      <c r="H16">
        <f>(5/0.1)*'µmol Indicator Protonated'!H15</f>
        <v>0.18372242107073158</v>
      </c>
      <c r="I16">
        <f>(5/0.1)*'µmol Indicator Protonated'!I15</f>
        <v>0.18409876534813879</v>
      </c>
      <c r="J16">
        <f>(5/0.1)*'µmol Indicator Protonated'!J15</f>
        <v>0.18524993607903145</v>
      </c>
      <c r="K16">
        <f>(5/0.1)*'µmol Indicator Protonated'!K15</f>
        <v>0.18635683101258205</v>
      </c>
      <c r="L16">
        <f>(5/0.1)*'µmol Indicator Protonated'!L15</f>
        <v>0.18722020906075151</v>
      </c>
      <c r="M16">
        <f>(5/0.1)*'µmol Indicator Protonated'!M15</f>
        <v>0.18817213870360508</v>
      </c>
      <c r="N16">
        <f>(5/0.1)*'µmol Indicator Protonated'!N15</f>
        <v>0.18888055146107746</v>
      </c>
      <c r="O16">
        <f>(5/0.1)*'µmol Indicator Protonated'!O15</f>
        <v>0.19054089386140338</v>
      </c>
      <c r="P16">
        <f>(5/0.1)*'µmol Indicator Protonated'!P15</f>
        <v>0.19051875596273241</v>
      </c>
      <c r="Q16">
        <f>(5/0.1)*'µmol Indicator Protonated'!Q15</f>
        <v>0.19195771937634823</v>
      </c>
      <c r="R16">
        <f>(5/0.1)*'µmol Indicator Protonated'!R15</f>
        <v>0.19279895952584666</v>
      </c>
      <c r="S16">
        <f>(5/0.1)*'µmol Indicator Protonated'!S15</f>
        <v>0.19410509554743638</v>
      </c>
      <c r="T16">
        <f>(5/0.1)*'µmol Indicator Protonated'!T15</f>
        <v>0.19454785352085666</v>
      </c>
      <c r="U16">
        <f>(5/0.1)*'µmol Indicator Protonated'!U15</f>
        <v>0.19538909367035509</v>
      </c>
      <c r="V16">
        <f>(5/0.1)*'µmol Indicator Protonated'!V15</f>
        <v>0.1964295749078927</v>
      </c>
      <c r="W16">
        <f>(5/0.1)*'µmol Indicator Protonated'!W15</f>
        <v>0.19687233288131295</v>
      </c>
      <c r="X16">
        <f>(5/0.1)*'µmol Indicator Protonated'!X15</f>
        <v>0.19747005614543031</v>
      </c>
      <c r="Y16">
        <f>(5/0.1)*'µmol Indicator Protonated'!Y15</f>
        <v>0.19837770999094176</v>
      </c>
      <c r="Z16">
        <f>(5/0.1)*'µmol Indicator Protonated'!Z15</f>
        <v>0.19857695107898091</v>
      </c>
      <c r="AA16">
        <f>(5/0.1)*'µmol Indicator Protonated'!AA15</f>
        <v>0.19897543325505915</v>
      </c>
      <c r="AB16">
        <f>(5/0.1)*'µmol Indicator Protonated'!AB15</f>
        <v>0.19930750173512429</v>
      </c>
      <c r="AC16">
        <f>(5/0.1)*'µmol Indicator Protonated'!AC15</f>
        <v>0.20050294826335896</v>
      </c>
      <c r="AD16">
        <f>(5/0.1)*'µmol Indicator Protonated'!AD15</f>
        <v>0.20087929254076611</v>
      </c>
      <c r="AE16">
        <f>(5/0.1)*'µmol Indicator Protonated'!AE15</f>
        <v>0.20132205051418642</v>
      </c>
      <c r="AF16">
        <f>(5/0.1)*'µmol Indicator Protonated'!AF15</f>
        <v>0.20198618747431676</v>
      </c>
      <c r="AG16">
        <f>(5/0.1)*'µmol Indicator Protonated'!AG15</f>
        <v>0.2024510833464081</v>
      </c>
      <c r="AH16">
        <f>(5/0.1)*'µmol Indicator Protonated'!AH15</f>
        <v>0.20280528972514428</v>
      </c>
      <c r="AI16">
        <f>(5/0.1)*'µmol Indicator Protonated'!AI15</f>
        <v>0.20320377190122244</v>
      </c>
      <c r="AJ16">
        <f>(5/0.1)*'µmol Indicator Protonated'!AJ15</f>
        <v>0.2035801161786297</v>
      </c>
      <c r="AK16">
        <f>(5/0.1)*'µmol Indicator Protonated'!AK15</f>
        <v>0.20422211524008904</v>
      </c>
      <c r="AL16">
        <f>(5/0.1)*'µmol Indicator Protonated'!AL15</f>
        <v>0.20446563212547014</v>
      </c>
      <c r="AM16">
        <f>(5/0.1)*'µmol Indicator Protonated'!AM15</f>
        <v>0.20493052799756142</v>
      </c>
      <c r="AN16">
        <f>(5/0.1)*'µmol Indicator Protonated'!AN15</f>
        <v>0.20526259647762665</v>
      </c>
      <c r="AO16">
        <f>(5/0.1)*'µmol Indicator Protonated'!AO15</f>
        <v>0.20555038916034973</v>
      </c>
      <c r="AP16">
        <f>(5/0.1)*'µmol Indicator Protonated'!AP15</f>
        <v>0.205926733437757</v>
      </c>
      <c r="AQ16">
        <f>(5/0.1)*'µmol Indicator Protonated'!AQ15</f>
        <v>0.20630307771516415</v>
      </c>
      <c r="AR16">
        <f>(5/0.1)*'µmol Indicator Protonated'!AR15</f>
        <v>0.20667942199257147</v>
      </c>
      <c r="AS16">
        <f>(5/0.1)*'µmol Indicator Protonated'!AS15</f>
        <v>0.20712217996599164</v>
      </c>
      <c r="AT16">
        <f>(5/0.1)*'µmol Indicator Protonated'!AT15</f>
        <v>0.20743211054738581</v>
      </c>
      <c r="AU16">
        <f>(5/0.1)*'µmol Indicator Protonated'!AU15</f>
        <v>0.20767562743276693</v>
      </c>
      <c r="AV16">
        <f>(5/0.1)*'µmol Indicator Protonated'!AV15</f>
        <v>0.20798555801416116</v>
      </c>
      <c r="AW16">
        <f>(5/0.1)*'µmol Indicator Protonated'!AW15</f>
        <v>0.20822907489954223</v>
      </c>
      <c r="AX16">
        <f>(5/0.1)*'µmol Indicator Protonated'!AX15</f>
        <v>0.20842831598758141</v>
      </c>
      <c r="AY16">
        <f>(5/0.1)*'µmol Indicator Protonated'!AY15</f>
        <v>0.20887107396100166</v>
      </c>
      <c r="AZ16">
        <f>(5/0.1)*'µmol Indicator Protonated'!AZ15</f>
        <v>0.20918100454239583</v>
      </c>
      <c r="BA16">
        <f>(5/0.1)*'µmol Indicator Protonated'!BA15</f>
        <v>0.20949093512378997</v>
      </c>
      <c r="BB16">
        <f>(5/0.1)*'µmol Indicator Protonated'!BB15</f>
        <v>0.20986727940119723</v>
      </c>
      <c r="BC16">
        <f>(5/0.1)*'µmol Indicator Protonated'!BC15</f>
        <v>0.21013293418524936</v>
      </c>
      <c r="BD16">
        <f>(5/0.1)*'µmol Indicator Protonated'!BD15</f>
        <v>0.21035431317195943</v>
      </c>
      <c r="BE16">
        <f>(5/0.1)*'µmol Indicator Protonated'!BE15</f>
        <v>0.21064210585468265</v>
      </c>
      <c r="BF16">
        <f>(5/0.1)*'µmol Indicator Protonated'!BF15</f>
        <v>0.21101845013208981</v>
      </c>
      <c r="BG16">
        <f>(5/0.1)*'µmol Indicator Protonated'!BG15</f>
        <v>0.21119555332145792</v>
      </c>
      <c r="BH16">
        <f>(5/0.1)*'µmol Indicator Protonated'!BH15</f>
        <v>0.21152762180152315</v>
      </c>
      <c r="BI16">
        <f>(5/0.1)*'µmol Indicator Protonated'!BI15</f>
        <v>0.21181541448424629</v>
      </c>
      <c r="BJ16">
        <f>(5/0.1)*'µmol Indicator Protonated'!BJ15</f>
        <v>0.21210320716696943</v>
      </c>
      <c r="BK16">
        <f>(5/0.1)*'µmol Indicator Protonated'!BK15</f>
        <v>0.2124352756470346</v>
      </c>
      <c r="BL16">
        <f>(5/0.1)*'µmol Indicator Protonated'!BL15</f>
        <v>0.21265665463374472</v>
      </c>
      <c r="BM16">
        <f>(5/0.1)*'µmol Indicator Protonated'!BM15</f>
        <v>0.21287803362045485</v>
      </c>
      <c r="BN16">
        <f>(5/0.1)*'µmol Indicator Protonated'!BN15</f>
        <v>0.21318796420184902</v>
      </c>
      <c r="BO16">
        <f>(5/0.1)*'µmol Indicator Protonated'!BO15</f>
        <v>0.21369713587128225</v>
      </c>
      <c r="BP16">
        <f>(5/0.1)*'µmol Indicator Protonated'!BP15</f>
        <v>0.21394065275666349</v>
      </c>
      <c r="BQ16">
        <f>(5/0.1)*'µmol Indicator Protonated'!BQ15</f>
        <v>0.21405134225001851</v>
      </c>
      <c r="BR16">
        <f>(5/0.1)*'µmol Indicator Protonated'!BR15</f>
        <v>0.21431699703407064</v>
      </c>
      <c r="BS16">
        <f>(5/0.1)*'µmol Indicator Protonated'!BS15</f>
        <v>0.2145383760207808</v>
      </c>
      <c r="BT16">
        <f>(5/0.1)*'µmol Indicator Protonated'!BT15</f>
        <v>0.21473761710881994</v>
      </c>
      <c r="BU16">
        <f>(5/0.1)*'µmol Indicator Protonated'!BU15</f>
        <v>0.21495899609553001</v>
      </c>
      <c r="BV16">
        <f>(5/0.1)*'µmol Indicator Protonated'!BV15</f>
        <v>0.21531320247426627</v>
      </c>
      <c r="BW16">
        <f>(5/0.1)*'µmol Indicator Protonated'!BW15</f>
        <v>0.21553458146097637</v>
      </c>
      <c r="BX16">
        <f>(5/0.1)*'µmol Indicator Protonated'!BX15</f>
        <v>0.21582237414369951</v>
      </c>
      <c r="BY16">
        <f>(5/0.1)*'µmol Indicator Protonated'!BY15</f>
        <v>0.21606589102908064</v>
      </c>
      <c r="BZ16">
        <f>(5/0.1)*'µmol Indicator Protonated'!BZ15</f>
        <v>0.21630940791446179</v>
      </c>
      <c r="CA16">
        <f>(5/0.1)*'µmol Indicator Protonated'!CA15</f>
        <v>0.21670789009054003</v>
      </c>
      <c r="CB16">
        <f>(5/0.1)*'µmol Indicator Protonated'!CB15</f>
        <v>0.21679644168522408</v>
      </c>
      <c r="CC16">
        <f>(5/0.1)*'µmol Indicator Protonated'!CC15</f>
        <v>0.21708423436794716</v>
      </c>
      <c r="CD16">
        <f>(5/0.1)*'µmol Indicator Protonated'!CD15</f>
        <v>0.21737202705067038</v>
      </c>
      <c r="CE16">
        <f>(5/0.1)*'µmol Indicator Protonated'!CE15</f>
        <v>0.21746057864535442</v>
      </c>
      <c r="CF16">
        <f>(5/0.1)*'µmol Indicator Protonated'!CF15</f>
        <v>0.21770409553073555</v>
      </c>
      <c r="CG16">
        <f>(5/0.1)*'µmol Indicator Protonated'!CG15</f>
        <v>0.21808043980814279</v>
      </c>
      <c r="CH16">
        <f>(5/0.1)*'µmol Indicator Protonated'!CH15</f>
        <v>0.2183903703895369</v>
      </c>
      <c r="CI16">
        <f>(5/0.1)*'µmol Indicator Protonated'!CI15</f>
        <v>0.21854533568023402</v>
      </c>
      <c r="CJ16">
        <f>(5/0.1)*'µmol Indicator Protonated'!CJ15</f>
        <v>0.2188109904642862</v>
      </c>
      <c r="CK16">
        <f>(5/0.1)*'µmol Indicator Protonated'!CK15</f>
        <v>0.21903236945099627</v>
      </c>
      <c r="CL16">
        <f>(5/0.1)*'µmol Indicator Protonated'!CL15</f>
        <v>0.2192758863363774</v>
      </c>
      <c r="CM16">
        <f>(5/0.1)*'µmol Indicator Protonated'!CM15</f>
        <v>0.21936443793106153</v>
      </c>
      <c r="CN16">
        <f>(5/0.1)*'µmol Indicator Protonated'!CN15</f>
        <v>0.21958581691777163</v>
      </c>
      <c r="CO16">
        <f>(5/0.1)*'µmol Indicator Protonated'!CO15</f>
        <v>0.21987360960049473</v>
      </c>
      <c r="CP16">
        <f>(5/0.1)*'µmol Indicator Protonated'!CP15</f>
        <v>0.22024995387790197</v>
      </c>
      <c r="CQ16">
        <f>(5/0.1)*'µmol Indicator Protonated'!CQ15</f>
        <v>0.22033850547258602</v>
      </c>
      <c r="CR16">
        <f>(5/0.1)*'µmol Indicator Protonated'!CR15</f>
        <v>0.22073698764866426</v>
      </c>
      <c r="CS16">
        <f>(5/0.1)*'µmol Indicator Protonated'!CS15</f>
        <v>0.22089195293936134</v>
      </c>
      <c r="CT16">
        <f>(5/0.1)*'µmol Indicator Protonated'!CT15</f>
        <v>0.22113546982474244</v>
      </c>
      <c r="CU16">
        <f>(5/0.1)*'µmol Indicator Protonated'!CU15</f>
        <v>0.2212461593180976</v>
      </c>
    </row>
    <row r="17" spans="1:99" x14ac:dyDescent="0.25">
      <c r="A17" s="23">
        <v>2</v>
      </c>
      <c r="B17" s="13" t="s">
        <v>9</v>
      </c>
      <c r="C17">
        <f>(5/0.1)*'µmol Indicator Protonated'!C16</f>
        <v>0</v>
      </c>
      <c r="D17">
        <f>(5/0.1)*'µmol Indicator Protonated'!D16</f>
        <v>0.13003801679352664</v>
      </c>
      <c r="E17">
        <f>(5/0.1)*'µmol Indicator Protonated'!E16</f>
        <v>0.17944980662722623</v>
      </c>
      <c r="F17">
        <f>(5/0.1)*'µmol Indicator Protonated'!F16</f>
        <v>0.14597730383665555</v>
      </c>
      <c r="G17">
        <f>(5/0.1)*'µmol Indicator Protonated'!G16</f>
        <v>0.11181852618728347</v>
      </c>
      <c r="H17">
        <f>(5/0.1)*'µmol Indicator Protonated'!H16</f>
        <v>9.2979174418251917E-2</v>
      </c>
      <c r="I17">
        <f>(5/0.1)*'µmol Indicator Protonated'!I16</f>
        <v>8.0736916453182123E-2</v>
      </c>
      <c r="J17">
        <f>(5/0.1)*'µmol Indicator Protonated'!J16</f>
        <v>7.8611678180764921E-2</v>
      </c>
      <c r="K17">
        <f>(5/0.1)*'µmol Indicator Protonated'!K16</f>
        <v>8.6891252283723533E-2</v>
      </c>
      <c r="L17">
        <f>(5/0.1)*'µmol Indicator Protonated'!L16</f>
        <v>8.9149317948166801E-2</v>
      </c>
      <c r="M17">
        <f>(5/0.1)*'µmol Indicator Protonated'!M16</f>
        <v>9.1805865788688282E-2</v>
      </c>
      <c r="N17">
        <f>(5/0.1)*'µmol Indicator Protonated'!N16</f>
        <v>0.10043964627038313</v>
      </c>
      <c r="O17">
        <f>(5/0.1)*'µmol Indicator Protonated'!O16</f>
        <v>0.10285267722552346</v>
      </c>
      <c r="P17">
        <f>(5/0.1)*'µmol Indicator Protonated'!P16</f>
        <v>0.10340612469229875</v>
      </c>
      <c r="Q17">
        <f>(5/0.1)*'µmol Indicator Protonated'!Q16</f>
        <v>0.10772301493314615</v>
      </c>
      <c r="R17">
        <f>(5/0.1)*'µmol Indicator Protonated'!R16</f>
        <v>0.11184066408595449</v>
      </c>
      <c r="S17">
        <f>(5/0.1)*'µmol Indicator Protonated'!S16</f>
        <v>0.11370024757431953</v>
      </c>
      <c r="T17">
        <f>(5/0.1)*'µmol Indicator Protonated'!T16</f>
        <v>0.11522776258261938</v>
      </c>
      <c r="U17">
        <f>(5/0.1)*'µmol Indicator Protonated'!U16</f>
        <v>0.11657817440155113</v>
      </c>
      <c r="V17">
        <f>(5/0.1)*'µmol Indicator Protonated'!V16</f>
        <v>0.1177514830311148</v>
      </c>
      <c r="W17">
        <f>(5/0.1)*'µmol Indicator Protonated'!W16</f>
        <v>0.11894692955934943</v>
      </c>
      <c r="X17">
        <f>(5/0.1)*'µmol Indicator Protonated'!X16</f>
        <v>0.12005382449290006</v>
      </c>
      <c r="Y17">
        <f>(5/0.1)*'µmol Indicator Protonated'!Y16</f>
        <v>0.12018665188492611</v>
      </c>
      <c r="Z17">
        <f>(5/0.1)*'µmol Indicator Protonated'!Z16</f>
        <v>0.12078437514904347</v>
      </c>
      <c r="AA17">
        <f>(5/0.1)*'µmol Indicator Protonated'!AA16</f>
        <v>0.12049658246632033</v>
      </c>
      <c r="AB17">
        <f>(5/0.1)*'µmol Indicator Protonated'!AB16</f>
        <v>0.12065154775701742</v>
      </c>
      <c r="AC17">
        <f>(5/0.1)*'µmol Indicator Protonated'!AC16</f>
        <v>0.12076223725037245</v>
      </c>
      <c r="AD17">
        <f>(5/0.1)*'µmol Indicator Protonated'!AD16</f>
        <v>0.12111644362910866</v>
      </c>
      <c r="AE17">
        <f>(5/0.1)*'µmol Indicator Protonated'!AE16</f>
        <v>0.12202409747462016</v>
      </c>
      <c r="AF17">
        <f>(5/0.1)*'µmol Indicator Protonated'!AF16</f>
        <v>0.12279892392810558</v>
      </c>
      <c r="AG17">
        <f>(5/0.1)*'µmol Indicator Protonated'!AG16</f>
        <v>0.12390581886165619</v>
      </c>
      <c r="AH17">
        <f>(5/0.1)*'µmol Indicator Protonated'!AH16</f>
        <v>0.12346306088823597</v>
      </c>
      <c r="AI17">
        <f>(5/0.1)*'µmol Indicator Protonated'!AI16</f>
        <v>0.12200195957594914</v>
      </c>
      <c r="AJ17">
        <f>(5/0.1)*'µmol Indicator Protonated'!AJ16</f>
        <v>0.11983244550618993</v>
      </c>
      <c r="AK17">
        <f>(5/0.1)*'µmol Indicator Protonated'!AK16</f>
        <v>0.12018665188492611</v>
      </c>
      <c r="AL17">
        <f>(5/0.1)*'µmol Indicator Protonated'!AL16</f>
        <v>0.12153706370385789</v>
      </c>
      <c r="AM17">
        <f>(5/0.1)*'µmol Indicator Protonated'!AM16</f>
        <v>0.12268823443475055</v>
      </c>
      <c r="AN17">
        <f>(5/0.1)*'µmol Indicator Protonated'!AN16</f>
        <v>0.12308671661082876</v>
      </c>
      <c r="AO17">
        <f>(5/0.1)*'µmol Indicator Protonated'!AO16</f>
        <v>0.12308671661082873</v>
      </c>
      <c r="AP17">
        <f>(5/0.1)*'µmol Indicator Protonated'!AP16</f>
        <v>0.12344092298956497</v>
      </c>
      <c r="AQ17">
        <f>(5/0.1)*'µmol Indicator Protonated'!AQ16</f>
        <v>0.12419361154437937</v>
      </c>
      <c r="AR17">
        <f>(5/0.1)*'µmol Indicator Protonated'!AR16</f>
        <v>0.12507912749121985</v>
      </c>
      <c r="AS17">
        <f>(5/0.1)*'µmol Indicator Protonated'!AS16</f>
        <v>0.12339664719222292</v>
      </c>
      <c r="AT17">
        <f>(5/0.1)*'µmol Indicator Protonated'!AT16</f>
        <v>0.12437071473374749</v>
      </c>
      <c r="AU17">
        <f>(5/0.1)*'µmol Indicator Protonated'!AU16</f>
        <v>0.12375085357095915</v>
      </c>
      <c r="AV17">
        <f>(5/0.1)*'µmol Indicator Protonated'!AV16</f>
        <v>0.12414933574703733</v>
      </c>
      <c r="AW17">
        <f>(5/0.1)*'µmol Indicator Protonated'!AW16</f>
        <v>0.12441499053108948</v>
      </c>
      <c r="AX17">
        <f>(5/0.1)*'µmol Indicator Protonated'!AX16</f>
        <v>0.12485774850450977</v>
      </c>
      <c r="AY17">
        <f>(5/0.1)*'µmol Indicator Protonated'!AY16</f>
        <v>0.12507912749121985</v>
      </c>
      <c r="AZ17">
        <f>(5/0.1)*'µmol Indicator Protonated'!AZ16</f>
        <v>0.12523409278191694</v>
      </c>
      <c r="BA17">
        <f>(5/0.1)*'µmol Indicator Protonated'!BA16</f>
        <v>0.12576540235002126</v>
      </c>
      <c r="BB17">
        <f>(5/0.1)*'µmol Indicator Protonated'!BB16</f>
        <v>0.12556616126198214</v>
      </c>
      <c r="BC17">
        <f>(5/0.1)*'µmol Indicator Protonated'!BC16</f>
        <v>0.12587609184337631</v>
      </c>
      <c r="BD17">
        <f>(5/0.1)*'µmol Indicator Protonated'!BD16</f>
        <v>0.12631884981679656</v>
      </c>
      <c r="BE17">
        <f>(5/0.1)*'µmol Indicator Protonated'!BE16</f>
        <v>0.12651809090483565</v>
      </c>
      <c r="BF17">
        <f>(5/0.1)*'µmol Indicator Protonated'!BF16</f>
        <v>0.12676160779021678</v>
      </c>
      <c r="BG17">
        <f>(5/0.1)*'µmol Indicator Protonated'!BG16</f>
        <v>0.12716008996629502</v>
      </c>
      <c r="BH17">
        <f>(5/0.1)*'µmol Indicator Protonated'!BH16</f>
        <v>0.12724864156097906</v>
      </c>
      <c r="BI17">
        <f>(5/0.1)*'µmol Indicator Protonated'!BI16</f>
        <v>0.12740360685167618</v>
      </c>
      <c r="BJ17">
        <f>(5/0.1)*'µmol Indicator Protonated'!BJ16</f>
        <v>0.12758071004104424</v>
      </c>
      <c r="BK17">
        <f>(5/0.1)*'µmol Indicator Protonated'!BK16</f>
        <v>0.12789064062243843</v>
      </c>
      <c r="BL17">
        <f>(5/0.1)*'µmol Indicator Protonated'!BL16</f>
        <v>0.12722650366230803</v>
      </c>
      <c r="BM17">
        <f>(5/0.1)*'µmol Indicator Protonated'!BM16</f>
        <v>0.12720436576363706</v>
      </c>
      <c r="BN17">
        <f>(5/0.1)*'µmol Indicator Protonated'!BN16</f>
        <v>0.12713795206762404</v>
      </c>
      <c r="BO17">
        <f>(5/0.1)*'µmol Indicator Protonated'!BO16</f>
        <v>0.12808988171047755</v>
      </c>
      <c r="BP17">
        <f>(5/0.1)*'µmol Indicator Protonated'!BP16</f>
        <v>0.12817843330516157</v>
      </c>
      <c r="BQ17">
        <f>(5/0.1)*'µmol Indicator Protonated'!BQ16</f>
        <v>0.12802346801446451</v>
      </c>
      <c r="BR17">
        <f>(5/0.1)*'µmol Indicator Protonated'!BR16</f>
        <v>0.12804560591313552</v>
      </c>
      <c r="BS17">
        <f>(5/0.1)*'µmol Indicator Protonated'!BS16</f>
        <v>0.1283998122918717</v>
      </c>
      <c r="BT17">
        <f>(5/0.1)*'µmol Indicator Protonated'!BT16</f>
        <v>0.1287318807719369</v>
      </c>
      <c r="BU17">
        <f>(5/0.1)*'µmol Indicator Protonated'!BU16</f>
        <v>0.12888684606263398</v>
      </c>
      <c r="BV17">
        <f>(5/0.1)*'µmol Indicator Protonated'!BV16</f>
        <v>0.12868760497459489</v>
      </c>
      <c r="BW17">
        <f>(5/0.1)*'µmol Indicator Protonated'!BW16</f>
        <v>0.12826698489984564</v>
      </c>
      <c r="BX17">
        <f>(5/0.1)*'µmol Indicator Protonated'!BX16</f>
        <v>0.12822270910250363</v>
      </c>
      <c r="BY17">
        <f>(5/0.1)*'µmol Indicator Protonated'!BY16</f>
        <v>0.12870974287326589</v>
      </c>
      <c r="BZ17">
        <f>(5/0.1)*'µmol Indicator Protonated'!BZ16</f>
        <v>0.12864332917725285</v>
      </c>
      <c r="CA17">
        <f>(5/0.1)*'µmol Indicator Protonated'!CA16</f>
        <v>0.12926319034004122</v>
      </c>
      <c r="CB17">
        <f>(5/0.1)*'µmol Indicator Protonated'!CB16</f>
        <v>0.12930746613738325</v>
      </c>
      <c r="CC17">
        <f>(5/0.1)*'µmol Indicator Protonated'!CC16</f>
        <v>0.12928532823871222</v>
      </c>
      <c r="CD17">
        <f>(5/0.1)*'µmol Indicator Protonated'!CD16</f>
        <v>0.12944029352940928</v>
      </c>
      <c r="CE17">
        <f>(5/0.1)*'µmol Indicator Protonated'!CE16</f>
        <v>0.12926319034004119</v>
      </c>
      <c r="CF17">
        <f>(5/0.1)*'µmol Indicator Protonated'!CF16</f>
        <v>0.12939601773206724</v>
      </c>
      <c r="CG17">
        <f>(5/0.1)*'µmol Indicator Protonated'!CG16</f>
        <v>0.12952884512409335</v>
      </c>
      <c r="CH17">
        <f>(5/0.1)*'µmol Indicator Protonated'!CH16</f>
        <v>0.12959525882010636</v>
      </c>
      <c r="CI17">
        <f>(5/0.1)*'µmol Indicator Protonated'!CI16</f>
        <v>0.1293074661373832</v>
      </c>
      <c r="CJ17">
        <f>(5/0.1)*'µmol Indicator Protonated'!CJ16</f>
        <v>0.12928532823871222</v>
      </c>
      <c r="CK17">
        <f>(5/0.1)*'µmol Indicator Protonated'!CK16</f>
        <v>0.12963953461744843</v>
      </c>
      <c r="CL17">
        <f>(5/0.1)*'µmol Indicator Protonated'!CL16</f>
        <v>0.12979449990814551</v>
      </c>
      <c r="CM17">
        <f>(5/0.1)*'µmol Indicator Protonated'!CM16</f>
        <v>0.1299494651988426</v>
      </c>
      <c r="CN17">
        <f>(5/0.1)*'µmol Indicator Protonated'!CN16</f>
        <v>0.13003801679352664</v>
      </c>
      <c r="CO17">
        <f>(5/0.1)*'µmol Indicator Protonated'!CO16</f>
        <v>0.13030367157757877</v>
      </c>
      <c r="CP17">
        <f>(5/0.1)*'µmol Indicator Protonated'!CP16</f>
        <v>0.13050291266561792</v>
      </c>
      <c r="CQ17">
        <f>(5/0.1)*'µmol Indicator Protonated'!CQ16</f>
        <v>0.13061360215897297</v>
      </c>
      <c r="CR17">
        <f>(5/0.1)*'µmol Indicator Protonated'!CR16</f>
        <v>0.13081284324701206</v>
      </c>
      <c r="CS17">
        <f>(5/0.1)*'µmol Indicator Protonated'!CS16</f>
        <v>0.13105636013239319</v>
      </c>
      <c r="CT17">
        <f>(5/0.1)*'µmol Indicator Protonated'!CT16</f>
        <v>0.13141056651112942</v>
      </c>
      <c r="CU17">
        <f>(5/0.1)*'µmol Indicator Protonated'!CU16</f>
        <v>0.13172049709252356</v>
      </c>
    </row>
    <row r="18" spans="1:99" x14ac:dyDescent="0.25">
      <c r="A18" s="23">
        <v>10</v>
      </c>
      <c r="B18" s="13" t="s">
        <v>11</v>
      </c>
      <c r="C18">
        <f>(5/0.1)*'µmol Indicator Protonated'!C17</f>
        <v>0</v>
      </c>
      <c r="D18">
        <f>(5/0.1)*'µmol Indicator Protonated'!D17</f>
        <v>2.3444034692602134E-2</v>
      </c>
      <c r="E18">
        <f>(5/0.1)*'µmol Indicator Protonated'!E17</f>
        <v>0.10805508341321136</v>
      </c>
      <c r="F18">
        <f>(5/0.1)*'µmol Indicator Protonated'!F17</f>
        <v>0.15204308807251293</v>
      </c>
      <c r="G18">
        <f>(5/0.1)*'µmol Indicator Protonated'!G17</f>
        <v>0.17491153739966869</v>
      </c>
      <c r="H18">
        <f>(5/0.1)*'µmol Indicator Protonated'!H17</f>
        <v>0.18865917247436736</v>
      </c>
      <c r="I18">
        <f>(5/0.1)*'µmol Indicator Protonated'!I17</f>
        <v>0.19893115745771706</v>
      </c>
      <c r="J18">
        <f>(5/0.1)*'µmol Indicator Protonated'!J17</f>
        <v>0.2065908703978874</v>
      </c>
      <c r="K18">
        <f>(5/0.1)*'µmol Indicator Protonated'!K17</f>
        <v>0.21290017151912582</v>
      </c>
      <c r="L18">
        <f>(5/0.1)*'µmol Indicator Protonated'!L17</f>
        <v>0.21812471560548477</v>
      </c>
      <c r="M18">
        <f>(5/0.1)*'µmol Indicator Protonated'!M17</f>
        <v>0.22257443323835832</v>
      </c>
      <c r="N18">
        <f>(5/0.1)*'µmol Indicator Protonated'!N17</f>
        <v>0.22655925499914056</v>
      </c>
      <c r="O18">
        <f>(5/0.1)*'µmol Indicator Protonated'!O17</f>
        <v>0.23016773248251554</v>
      </c>
      <c r="P18">
        <f>(5/0.1)*'µmol Indicator Protonated'!P17</f>
        <v>0.23344414148582537</v>
      </c>
      <c r="Q18">
        <f>(5/0.1)*'µmol Indicator Protonated'!Q17</f>
        <v>0.23665413679312214</v>
      </c>
      <c r="R18">
        <f>(5/0.1)*'µmol Indicator Protonated'!R17</f>
        <v>0.23931068463364361</v>
      </c>
      <c r="S18">
        <f>(5/0.1)*'µmol Indicator Protonated'!S17</f>
        <v>0.2419893703728361</v>
      </c>
      <c r="T18">
        <f>(5/0.1)*'µmol Indicator Protonated'!T17</f>
        <v>0.24429171183462145</v>
      </c>
      <c r="U18">
        <f>(5/0.1)*'µmol Indicator Protonated'!U17</f>
        <v>0.24639481220836756</v>
      </c>
      <c r="V18">
        <f>(5/0.1)*'µmol Indicator Protonated'!V17</f>
        <v>0.24843149888610069</v>
      </c>
      <c r="W18">
        <f>(5/0.1)*'µmol Indicator Protonated'!W17</f>
        <v>0.25040177186782081</v>
      </c>
      <c r="X18">
        <f>(5/0.1)*'µmol Indicator Protonated'!X17</f>
        <v>0.25203997636947567</v>
      </c>
      <c r="Y18">
        <f>(5/0.1)*'µmol Indicator Protonated'!Y17</f>
        <v>0.25374459456714366</v>
      </c>
      <c r="Z18">
        <f>(5/0.1)*'µmol Indicator Protonated'!Z17</f>
        <v>0.25531638537278556</v>
      </c>
      <c r="AA18">
        <f>(5/0.1)*'µmol Indicator Protonated'!AA17</f>
        <v>0.25675534878640133</v>
      </c>
      <c r="AB18">
        <f>(5/0.1)*'µmol Indicator Protonated'!AB17</f>
        <v>0.25790651951729404</v>
      </c>
      <c r="AC18">
        <f>(5/0.1)*'µmol Indicator Protonated'!AC17</f>
        <v>0.25952258612027784</v>
      </c>
      <c r="AD18">
        <f>(5/0.1)*'µmol Indicator Protonated'!AD17</f>
        <v>0.2606516189524995</v>
      </c>
      <c r="AE18">
        <f>(5/0.1)*'µmol Indicator Protonated'!AE17</f>
        <v>0.26169210019003708</v>
      </c>
      <c r="AF18">
        <f>(5/0.1)*'µmol Indicator Protonated'!AF17</f>
        <v>0.26273258142757472</v>
      </c>
      <c r="AG18">
        <f>(5/0.1)*'µmol Indicator Protonated'!AG17</f>
        <v>0.26370664896909923</v>
      </c>
      <c r="AH18">
        <f>(5/0.1)*'µmol Indicator Protonated'!AH17</f>
        <v>0.26452575121992672</v>
      </c>
      <c r="AI18">
        <f>(5/0.1)*'µmol Indicator Protonated'!AI17</f>
        <v>0.26538912926809621</v>
      </c>
      <c r="AJ18">
        <f>(5/0.1)*'µmol Indicator Protonated'!AJ17</f>
        <v>0.26614181782291058</v>
      </c>
      <c r="AK18">
        <f>(5/0.1)*'µmol Indicator Protonated'!AK17</f>
        <v>0.26696092007373806</v>
      </c>
      <c r="AL18">
        <f>(5/0.1)*'µmol Indicator Protonated'!AL17</f>
        <v>0.26773574652722348</v>
      </c>
      <c r="AM18">
        <f>(5/0.1)*'µmol Indicator Protonated'!AM17</f>
        <v>0.26839988348735389</v>
      </c>
      <c r="AN18">
        <f>(5/0.1)*'µmol Indicator Protonated'!AN17</f>
        <v>0.26897546885280021</v>
      </c>
      <c r="AO18">
        <f>(5/0.1)*'µmol Indicator Protonated'!AO17</f>
        <v>0.26944036472489147</v>
      </c>
      <c r="AP18">
        <f>(5/0.1)*'µmol Indicator Protonated'!AP17</f>
        <v>0.26997167429299573</v>
      </c>
      <c r="AQ18">
        <f>(5/0.1)*'µmol Indicator Protonated'!AQ17</f>
        <v>0.27063581125312614</v>
      </c>
      <c r="AR18">
        <f>(5/0.1)*'µmol Indicator Protonated'!AR17</f>
        <v>0.27101215553053332</v>
      </c>
      <c r="AS18">
        <f>(5/0.1)*'µmol Indicator Protonated'!AS17</f>
        <v>0.27163201669332165</v>
      </c>
      <c r="AT18">
        <f>(5/0.1)*'µmol Indicator Protonated'!AT17</f>
        <v>0.27209691256541296</v>
      </c>
      <c r="AU18">
        <f>(5/0.1)*'µmol Indicator Protonated'!AU17</f>
        <v>0.27236256734946507</v>
      </c>
      <c r="AV18">
        <f>(5/0.1)*'µmol Indicator Protonated'!AV17</f>
        <v>0.27271677372820124</v>
      </c>
      <c r="AW18">
        <f>(5/0.1)*'µmol Indicator Protonated'!AW17</f>
        <v>0.27302670430959541</v>
      </c>
      <c r="AX18">
        <f>(5/0.1)*'µmol Indicator Protonated'!AX17</f>
        <v>0.27331449699231863</v>
      </c>
      <c r="AY18">
        <f>(5/0.1)*'µmol Indicator Protonated'!AY17</f>
        <v>0.27371297916839682</v>
      </c>
      <c r="AZ18">
        <f>(5/0.1)*'µmol Indicator Protonated'!AZ17</f>
        <v>0.27391222025643597</v>
      </c>
      <c r="BA18">
        <f>(5/0.1)*'µmol Indicator Protonated'!BA17</f>
        <v>0.2743107024325141</v>
      </c>
      <c r="BB18">
        <f>(5/0.1)*'µmol Indicator Protonated'!BB17</f>
        <v>0.27459849511523732</v>
      </c>
      <c r="BC18">
        <f>(5/0.1)*'µmol Indicator Protonated'!BC17</f>
        <v>0.27479773620327647</v>
      </c>
      <c r="BD18">
        <f>(5/0.1)*'µmol Indicator Protonated'!BD17</f>
        <v>0.27501911518998656</v>
      </c>
      <c r="BE18">
        <f>(5/0.1)*'µmol Indicator Protonated'!BE17</f>
        <v>0.27526263207536772</v>
      </c>
      <c r="BF18">
        <f>(5/0.1)*'µmol Indicator Protonated'!BF17</f>
        <v>0.27548401106207782</v>
      </c>
      <c r="BG18">
        <f>(5/0.1)*'µmol Indicator Protonated'!BG17</f>
        <v>0.27552828685941982</v>
      </c>
      <c r="BH18">
        <f>(5/0.1)*'µmol Indicator Protonated'!BH17</f>
        <v>0.2756611142514459</v>
      </c>
      <c r="BI18">
        <f>(5/0.1)*'µmol Indicator Protonated'!BI17</f>
        <v>0.27590463113682706</v>
      </c>
      <c r="BJ18">
        <f>(5/0.1)*'µmol Indicator Protonated'!BJ17</f>
        <v>0.27605959642752415</v>
      </c>
      <c r="BK18">
        <f>(5/0.1)*'µmol Indicator Protonated'!BK17</f>
        <v>0.27625883751556329</v>
      </c>
      <c r="BL18">
        <f>(5/0.1)*'µmol Indicator Protonated'!BL17</f>
        <v>0.27641380280626032</v>
      </c>
      <c r="BM18">
        <f>(5/0.1)*'µmol Indicator Protonated'!BM17</f>
        <v>0.27648021650227333</v>
      </c>
      <c r="BN18">
        <f>(5/0.1)*'µmol Indicator Protonated'!BN17</f>
        <v>0.27672373338765449</v>
      </c>
      <c r="BO18">
        <f>(5/0.1)*'µmol Indicator Protonated'!BO17</f>
        <v>0.27685656077968057</v>
      </c>
      <c r="BP18">
        <f>(5/0.1)*'µmol Indicator Protonated'!BP17</f>
        <v>0.27705580186771966</v>
      </c>
      <c r="BQ18">
        <f>(5/0.1)*'µmol Indicator Protonated'!BQ17</f>
        <v>0.27696725027303565</v>
      </c>
      <c r="BR18">
        <f>(5/0.1)*'µmol Indicator Protonated'!BR17</f>
        <v>0.27705580186771966</v>
      </c>
      <c r="BS18">
        <f>(5/0.1)*'µmol Indicator Protonated'!BS17</f>
        <v>0.27714435346240374</v>
      </c>
      <c r="BT18">
        <f>(5/0.1)*'µmol Indicator Protonated'!BT17</f>
        <v>0.27727718085442976</v>
      </c>
      <c r="BU18">
        <f>(5/0.1)*'µmol Indicator Protonated'!BU17</f>
        <v>0.27723290505708775</v>
      </c>
      <c r="BV18">
        <f>(5/0.1)*'µmol Indicator Protonated'!BV17</f>
        <v>0.27727718085442976</v>
      </c>
      <c r="BW18">
        <f>(5/0.1)*'µmol Indicator Protonated'!BW17</f>
        <v>0.27734359455044288</v>
      </c>
      <c r="BX18">
        <f>(5/0.1)*'µmol Indicator Protonated'!BX17</f>
        <v>0.27743214614512696</v>
      </c>
      <c r="BY18">
        <f>(5/0.1)*'µmol Indicator Protonated'!BY17</f>
        <v>0.27763138723316605</v>
      </c>
      <c r="BZ18">
        <f>(5/0.1)*'µmol Indicator Protonated'!BZ17</f>
        <v>0.27747642194246896</v>
      </c>
      <c r="CA18">
        <f>(5/0.1)*'µmol Indicator Protonated'!CA17</f>
        <v>0.27765352513183705</v>
      </c>
      <c r="CB18">
        <f>(5/0.1)*'µmol Indicator Protonated'!CB17</f>
        <v>0.27778635252386308</v>
      </c>
      <c r="CC18">
        <f>(5/0.1)*'µmol Indicator Protonated'!CC17</f>
        <v>0.27778635252386308</v>
      </c>
      <c r="CD18">
        <f>(5/0.1)*'µmol Indicator Protonated'!CD17</f>
        <v>0.27778635252386308</v>
      </c>
      <c r="CE18">
        <f>(5/0.1)*'µmol Indicator Protonated'!CE17</f>
        <v>0.27776421462519207</v>
      </c>
      <c r="CF18">
        <f>(5/0.1)*'µmol Indicator Protonated'!CF17</f>
        <v>0.27771993882785007</v>
      </c>
      <c r="CG18">
        <f>(5/0.1)*'µmol Indicator Protonated'!CG17</f>
        <v>0.27789704201721815</v>
      </c>
      <c r="CH18">
        <f>(5/0.1)*'µmol Indicator Protonated'!CH17</f>
        <v>0.27798559361190223</v>
      </c>
      <c r="CI18">
        <f>(5/0.1)*'µmol Indicator Protonated'!CI17</f>
        <v>0.27798559361190223</v>
      </c>
      <c r="CJ18">
        <f>(5/0.1)*'µmol Indicator Protonated'!CJ17</f>
        <v>0.27798559361190223</v>
      </c>
      <c r="CK18">
        <f>(5/0.1)*'µmol Indicator Protonated'!CK17</f>
        <v>0.27805200730791524</v>
      </c>
      <c r="CL18">
        <f>(5/0.1)*'µmol Indicator Protonated'!CL17</f>
        <v>0.2780962831052573</v>
      </c>
      <c r="CM18">
        <f>(5/0.1)*'µmol Indicator Protonated'!CM17</f>
        <v>0.27794131781456016</v>
      </c>
      <c r="CN18">
        <f>(5/0.1)*'µmol Indicator Protonated'!CN17</f>
        <v>0.27798559361190223</v>
      </c>
      <c r="CO18">
        <f>(5/0.1)*'µmol Indicator Protonated'!CO17</f>
        <v>0.27811842100392825</v>
      </c>
      <c r="CP18">
        <f>(5/0.1)*'µmol Indicator Protonated'!CP17</f>
        <v>0.27820697259861232</v>
      </c>
      <c r="CQ18">
        <f>(5/0.1)*'µmol Indicator Protonated'!CQ17</f>
        <v>0.27818483469994126</v>
      </c>
      <c r="CR18">
        <f>(5/0.1)*'µmol Indicator Protonated'!CR17</f>
        <v>0.27822911049728333</v>
      </c>
      <c r="CS18">
        <f>(5/0.1)*'µmol Indicator Protonated'!CS17</f>
        <v>0.27818483469994126</v>
      </c>
      <c r="CT18">
        <f>(5/0.1)*'µmol Indicator Protonated'!CT17</f>
        <v>0.27827338629462534</v>
      </c>
      <c r="CU18">
        <f>(5/0.1)*'µmol Indicator Protonated'!CU17</f>
        <v>0.27800773151057323</v>
      </c>
    </row>
    <row r="19" spans="1:99" x14ac:dyDescent="0.25">
      <c r="A19" s="23">
        <v>11</v>
      </c>
      <c r="B19" s="13" t="s">
        <v>12</v>
      </c>
      <c r="C19">
        <f>(5/0.1)*'µmol Indicator Protonated'!C18</f>
        <v>0</v>
      </c>
      <c r="D19">
        <f>(5/0.1)*'µmol Indicator Protonated'!D18</f>
        <v>2.9775473712511661E-2</v>
      </c>
      <c r="E19">
        <f>(5/0.1)*'µmol Indicator Protonated'!E18</f>
        <v>6.7166384567851539E-2</v>
      </c>
      <c r="F19">
        <f>(5/0.1)*'µmol Indicator Protonated'!F18</f>
        <v>8.6160701627580133E-2</v>
      </c>
      <c r="G19">
        <f>(5/0.1)*'µmol Indicator Protonated'!G18</f>
        <v>0.10371605527369296</v>
      </c>
      <c r="H19">
        <f>(5/0.1)*'µmol Indicator Protonated'!H18</f>
        <v>0.11708734607098439</v>
      </c>
      <c r="I19">
        <f>(5/0.1)*'µmol Indicator Protonated'!I18</f>
        <v>0.12503485169387782</v>
      </c>
      <c r="J19">
        <f>(5/0.1)*'µmol Indicator Protonated'!J18</f>
        <v>0.13068001585498601</v>
      </c>
      <c r="K19">
        <f>(5/0.1)*'µmol Indicator Protonated'!K18</f>
        <v>0.13486407870380732</v>
      </c>
      <c r="L19">
        <f>(5/0.1)*'µmol Indicator Protonated'!L18</f>
        <v>0.13816262560578818</v>
      </c>
      <c r="M19">
        <f>(5/0.1)*'µmol Indicator Protonated'!M18</f>
        <v>0.14137262091308497</v>
      </c>
      <c r="N19">
        <f>(5/0.1)*'µmol Indicator Protonated'!N18</f>
        <v>0.14396275505759343</v>
      </c>
      <c r="O19">
        <f>(5/0.1)*'µmol Indicator Protonated'!O18</f>
        <v>0.14586661434330045</v>
      </c>
      <c r="P19">
        <f>(5/0.1)*'µmol Indicator Protonated'!P18</f>
        <v>0.14814681790641474</v>
      </c>
      <c r="Q19">
        <f>(5/0.1)*'µmol Indicator Protonated'!Q18</f>
        <v>0.1498735740027537</v>
      </c>
      <c r="R19">
        <f>(5/0.1)*'µmol Indicator Protonated'!R18</f>
        <v>0.15075908994959422</v>
      </c>
      <c r="S19">
        <f>(5/0.1)*'µmol Indicator Protonated'!S18</f>
        <v>0.15164460589643469</v>
      </c>
      <c r="T19">
        <f>(5/0.1)*'µmol Indicator Protonated'!T18</f>
        <v>0.1529286040193534</v>
      </c>
      <c r="U19">
        <f>(5/0.1)*'µmol Indicator Protonated'!U18</f>
        <v>0.15359274097948378</v>
      </c>
      <c r="V19">
        <f>(5/0.1)*'µmol Indicator Protonated'!V18</f>
        <v>0.15434542953429822</v>
      </c>
      <c r="W19">
        <f>(5/0.1)*'µmol Indicator Protonated'!W18</f>
        <v>0.1543675674329692</v>
      </c>
      <c r="X19">
        <f>(5/0.1)*'µmol Indicator Protonated'!X18</f>
        <v>0.15472177381170546</v>
      </c>
      <c r="Y19">
        <f>(5/0.1)*'µmol Indicator Protonated'!Y18</f>
        <v>0.15529735917715173</v>
      </c>
      <c r="Z19">
        <f>(5/0.1)*'µmol Indicator Protonated'!Z18</f>
        <v>0.15549660026519085</v>
      </c>
      <c r="AA19">
        <f>(5/0.1)*'µmol Indicator Protonated'!AA18</f>
        <v>0.15598363403595314</v>
      </c>
      <c r="AB19">
        <f>(5/0.1)*'µmol Indicator Protonated'!AB18</f>
        <v>0.1559172203399401</v>
      </c>
      <c r="AC19">
        <f>(5/0.1)*'µmol Indicator Protonated'!AC18</f>
        <v>0.15662563309741248</v>
      </c>
      <c r="AD19">
        <f>(5/0.1)*'µmol Indicator Protonated'!AD18</f>
        <v>0.15660349519874148</v>
      </c>
      <c r="AE19">
        <f>(5/0.1)*'µmol Indicator Protonated'!AE18</f>
        <v>0.15709052896950371</v>
      </c>
      <c r="AF19">
        <f>(5/0.1)*'µmol Indicator Protonated'!AF18</f>
        <v>0.15697983947614866</v>
      </c>
      <c r="AG19">
        <f>(5/0.1)*'µmol Indicator Protonated'!AG18</f>
        <v>0.15706839107083273</v>
      </c>
      <c r="AH19">
        <f>(5/0.1)*'µmol Indicator Protonated'!AH18</f>
        <v>0.15717908056418775</v>
      </c>
      <c r="AI19">
        <f>(5/0.1)*'µmol Indicator Protonated'!AI18</f>
        <v>0.15720121846285878</v>
      </c>
      <c r="AJ19">
        <f>(5/0.1)*'µmol Indicator Protonated'!AJ18</f>
        <v>0.15753328694292401</v>
      </c>
      <c r="AK19">
        <f>(5/0.1)*'µmol Indicator Protonated'!AK18</f>
        <v>0.15764397643627906</v>
      </c>
      <c r="AL19">
        <f>(5/0.1)*'µmol Indicator Protonated'!AL18</f>
        <v>0.15766611433495006</v>
      </c>
      <c r="AM19">
        <f>(5/0.1)*'µmol Indicator Protonated'!AM18</f>
        <v>0.15795390701767326</v>
      </c>
      <c r="AN19">
        <f>(5/0.1)*'µmol Indicator Protonated'!AN18</f>
        <v>0.15799818281501524</v>
      </c>
      <c r="AO19">
        <f>(5/0.1)*'µmol Indicator Protonated'!AO18</f>
        <v>0.15797604491634423</v>
      </c>
      <c r="AP19">
        <f>(5/0.1)*'µmol Indicator Protonated'!AP18</f>
        <v>0.15828597549773843</v>
      </c>
      <c r="AQ19">
        <f>(5/0.1)*'µmol Indicator Protonated'!AQ18</f>
        <v>0.15830811339640938</v>
      </c>
      <c r="AR19">
        <f>(5/0.1)*'µmol Indicator Protonated'!AR18</f>
        <v>0.15852949238311953</v>
      </c>
      <c r="AS19">
        <f>(5/0.1)*'µmol Indicator Protonated'!AS18</f>
        <v>0.15883942296451373</v>
      </c>
      <c r="AT19">
        <f>(5/0.1)*'µmol Indicator Protonated'!AT18</f>
        <v>0.15886156086318473</v>
      </c>
      <c r="AU19">
        <f>(5/0.1)*'µmol Indicator Protonated'!AU18</f>
        <v>0.15899438825521078</v>
      </c>
      <c r="AV19">
        <f>(5/0.1)*'µmol Indicator Protonated'!AV18</f>
        <v>0.15888369876185571</v>
      </c>
      <c r="AW19">
        <f>(5/0.1)*'µmol Indicator Protonated'!AW18</f>
        <v>0.1590608019512238</v>
      </c>
      <c r="AX19">
        <f>(5/0.1)*'µmol Indicator Protonated'!AX18</f>
        <v>0.15906080195122382</v>
      </c>
      <c r="AY19">
        <f>(5/0.1)*'µmol Indicator Protonated'!AY18</f>
        <v>0.15908293984989486</v>
      </c>
      <c r="AZ19">
        <f>(5/0.1)*'µmol Indicator Protonated'!AZ18</f>
        <v>0.15917149144457896</v>
      </c>
      <c r="BA19">
        <f>(5/0.1)*'µmol Indicator Protonated'!BA18</f>
        <v>0.15941500832996003</v>
      </c>
      <c r="BB19">
        <f>(5/0.1)*'µmol Indicator Protonated'!BB18</f>
        <v>0.15939287043128902</v>
      </c>
      <c r="BC19">
        <f>(5/0.1)*'µmol Indicator Protonated'!BC18</f>
        <v>0.15976921470869621</v>
      </c>
      <c r="BD19">
        <f>(5/0.1)*'µmol Indicator Protonated'!BD18</f>
        <v>0.15981349050603824</v>
      </c>
      <c r="BE19">
        <f>(5/0.1)*'µmol Indicator Protonated'!BE18</f>
        <v>0.15979135260736727</v>
      </c>
      <c r="BF19">
        <f>(5/0.1)*'µmol Indicator Protonated'!BF18</f>
        <v>0.15994631789806427</v>
      </c>
      <c r="BG19">
        <f>(5/0.1)*'µmol Indicator Protonated'!BG18</f>
        <v>0.1597249389113542</v>
      </c>
      <c r="BH19">
        <f>(5/0.1)*'µmol Indicator Protonated'!BH18</f>
        <v>0.15992417999939329</v>
      </c>
      <c r="BI19">
        <f>(5/0.1)*'µmol Indicator Protonated'!BI18</f>
        <v>0.16018983478344548</v>
      </c>
      <c r="BJ19">
        <f>(5/0.1)*'µmol Indicator Protonated'!BJ18</f>
        <v>0.16025624847945849</v>
      </c>
      <c r="BK19">
        <f>(5/0.1)*'µmol Indicator Protonated'!BK18</f>
        <v>0.16054404116218166</v>
      </c>
      <c r="BL19">
        <f>(5/0.1)*'µmol Indicator Protonated'!BL18</f>
        <v>0.16089824754091786</v>
      </c>
      <c r="BM19">
        <f>(5/0.1)*'µmol Indicator Protonated'!BM18</f>
        <v>0.16096466123693087</v>
      </c>
      <c r="BN19">
        <f>(5/0.1)*'µmol Indicator Protonated'!BN18</f>
        <v>0.16105321283161494</v>
      </c>
      <c r="BO19">
        <f>(5/0.1)*'µmol Indicator Protonated'!BO18</f>
        <v>0.16140741921035115</v>
      </c>
      <c r="BP19">
        <f>(5/0.1)*'µmol Indicator Protonated'!BP18</f>
        <v>0.16129672971699607</v>
      </c>
      <c r="BQ19">
        <f>(5/0.1)*'µmol Indicator Protonated'!BQ18</f>
        <v>0.16147383290636422</v>
      </c>
      <c r="BR19">
        <f>(5/0.1)*'µmol Indicator Protonated'!BR18</f>
        <v>0.16149597080503519</v>
      </c>
      <c r="BS19">
        <f>(5/0.1)*'µmol Indicator Protonated'!BS18</f>
        <v>0.16167307399440331</v>
      </c>
      <c r="BT19">
        <f>(5/0.1)*'µmol Indicator Protonated'!BT18</f>
        <v>0.1618723150824424</v>
      </c>
      <c r="BU19">
        <f>(5/0.1)*'µmol Indicator Protonated'!BU18</f>
        <v>0.16171734979174529</v>
      </c>
      <c r="BV19">
        <f>(5/0.1)*'µmol Indicator Protonated'!BV18</f>
        <v>0.16196086667712642</v>
      </c>
      <c r="BW19">
        <f>(5/0.1)*'µmol Indicator Protonated'!BW18</f>
        <v>0.16193872877845544</v>
      </c>
      <c r="BX19">
        <f>(5/0.1)*'µmol Indicator Protonated'!BX18</f>
        <v>0.16198300457579742</v>
      </c>
      <c r="BY19">
        <f>(5/0.1)*'µmol Indicator Protonated'!BY18</f>
        <v>0.16196086667712645</v>
      </c>
      <c r="BZ19">
        <f>(5/0.1)*'µmol Indicator Protonated'!BZ18</f>
        <v>0.16191659087978444</v>
      </c>
      <c r="CA19">
        <f>(5/0.1)*'µmol Indicator Protonated'!CA18</f>
        <v>0.16280210682662494</v>
      </c>
      <c r="CB19">
        <f>(5/0.1)*'µmol Indicator Protonated'!CB18</f>
        <v>0.16286852052263795</v>
      </c>
      <c r="CC19">
        <f>(5/0.1)*'µmol Indicator Protonated'!CC18</f>
        <v>0.16295707211732199</v>
      </c>
      <c r="CD19">
        <f>(5/0.1)*'µmol Indicator Protonated'!CD18</f>
        <v>0.16304562371200607</v>
      </c>
      <c r="CE19">
        <f>(5/0.1)*'µmol Indicator Protonated'!CE18</f>
        <v>0.16291279631997999</v>
      </c>
      <c r="CF19">
        <f>(5/0.1)*'µmol Indicator Protonated'!CF18</f>
        <v>0.16289065842130895</v>
      </c>
      <c r="CG19">
        <f>(5/0.1)*'µmol Indicator Protonated'!CG18</f>
        <v>0.1630898995093481</v>
      </c>
      <c r="CH19">
        <f>(5/0.1)*'µmol Indicator Protonated'!CH18</f>
        <v>0.16311203740801911</v>
      </c>
      <c r="CI19">
        <f>(5/0.1)*'µmol Indicator Protonated'!CI18</f>
        <v>0.16306776161067704</v>
      </c>
      <c r="CJ19">
        <f>(5/0.1)*'µmol Indicator Protonated'!CJ18</f>
        <v>0.1630898995093481</v>
      </c>
      <c r="CK19">
        <f>(5/0.1)*'µmol Indicator Protonated'!CK18</f>
        <v>0.16317845110403212</v>
      </c>
      <c r="CL19">
        <f>(5/0.1)*'µmol Indicator Protonated'!CL18</f>
        <v>0.16317845110403212</v>
      </c>
      <c r="CM19">
        <f>(5/0.1)*'µmol Indicator Protonated'!CM18</f>
        <v>0.16313417530669011</v>
      </c>
      <c r="CN19">
        <f>(5/0.1)*'µmol Indicator Protonated'!CN18</f>
        <v>0.16313417530669011</v>
      </c>
      <c r="CO19">
        <f>(5/0.1)*'µmol Indicator Protonated'!CO18</f>
        <v>0.16317845110403212</v>
      </c>
      <c r="CP19">
        <f>(5/0.1)*'µmol Indicator Protonated'!CP18</f>
        <v>0.16326700269871619</v>
      </c>
      <c r="CQ19">
        <f>(5/0.1)*'µmol Indicator Protonated'!CQ18</f>
        <v>0.16328914059738722</v>
      </c>
      <c r="CR19">
        <f>(5/0.1)*'µmol Indicator Protonated'!CR18</f>
        <v>0.16331127849605823</v>
      </c>
      <c r="CS19">
        <f>(5/0.1)*'µmol Indicator Protonated'!CS18</f>
        <v>0.16342196798941327</v>
      </c>
      <c r="CT19">
        <f>(5/0.1)*'µmol Indicator Protonated'!CT18</f>
        <v>0.16346624378675528</v>
      </c>
      <c r="CU19">
        <f>(5/0.1)*'µmol Indicator Protonated'!CU18</f>
        <v>0.16311203740801913</v>
      </c>
    </row>
    <row r="20" spans="1:99" x14ac:dyDescent="0.25">
      <c r="B20" s="13" t="s">
        <v>5</v>
      </c>
      <c r="C20">
        <f>(5/0.1)*'µmol Indicator Protonated'!C19</f>
        <v>0</v>
      </c>
      <c r="D20">
        <f>(5/0.1)*'µmol Indicator Protonated'!D19</f>
        <v>4.9156009642753132E-17</v>
      </c>
      <c r="E20">
        <f>(5/0.1)*'µmol Indicator Protonated'!E19</f>
        <v>3.4313742940069204E-2</v>
      </c>
      <c r="F20">
        <f>(5/0.1)*'µmol Indicator Protonated'!F19</f>
        <v>4.1929180082897435E-2</v>
      </c>
      <c r="G20">
        <f>(5/0.1)*'µmol Indicator Protonated'!G19</f>
        <v>4.3478832989868349E-2</v>
      </c>
      <c r="H20">
        <f>(5/0.1)*'µmol Indicator Protonated'!H19</f>
        <v>4.4829244808800073E-2</v>
      </c>
      <c r="I20">
        <f>(5/0.1)*'µmol Indicator Protonated'!I19</f>
        <v>4.555979546494348E-2</v>
      </c>
      <c r="J20">
        <f>(5/0.1)*'µmol Indicator Protonated'!J19</f>
        <v>4.4585727923418916E-2</v>
      </c>
      <c r="K20">
        <f>(5/0.1)*'µmol Indicator Protonated'!K19</f>
        <v>4.5183451187536285E-2</v>
      </c>
      <c r="L20">
        <f>(5/0.1)*'µmol Indicator Protonated'!L19</f>
        <v>4.4342211038037808E-2</v>
      </c>
      <c r="M20">
        <f>(5/0.1)*'µmol Indicator Protonated'!M19</f>
        <v>4.418724574734071E-2</v>
      </c>
      <c r="N20">
        <f>(5/0.1)*'µmol Indicator Protonated'!N19</f>
        <v>4.2969661320435053E-2</v>
      </c>
      <c r="O20">
        <f>(5/0.1)*'µmol Indicator Protonated'!O19</f>
        <v>4.403228045664364E-2</v>
      </c>
      <c r="P20">
        <f>(5/0.1)*'µmol Indicator Protonated'!P19</f>
        <v>4.5006347998168182E-2</v>
      </c>
      <c r="Q20">
        <f>(5/0.1)*'µmol Indicator Protonated'!Q19</f>
        <v>4.1043664136056958E-2</v>
      </c>
      <c r="R20">
        <f>(5/0.1)*'µmol Indicator Protonated'!R19</f>
        <v>4.1508560008148218E-2</v>
      </c>
      <c r="S20">
        <f>(5/0.1)*'µmol Indicator Protonated'!S19</f>
        <v>3.8719184775600685E-2</v>
      </c>
      <c r="T20">
        <f>(5/0.1)*'µmol Indicator Protonated'!T19</f>
        <v>3.4380156636082237E-2</v>
      </c>
      <c r="U20">
        <f>(5/0.1)*'µmol Indicator Protonated'!U19</f>
        <v>3.4424432433424287E-2</v>
      </c>
      <c r="V20">
        <f>(5/0.1)*'µmol Indicator Protonated'!V19</f>
        <v>3.7656565639392077E-2</v>
      </c>
      <c r="W20">
        <f>(5/0.1)*'µmol Indicator Protonated'!W19</f>
        <v>3.8874150066297741E-2</v>
      </c>
      <c r="X20">
        <f>(5/0.1)*'µmol Indicator Protonated'!X19</f>
        <v>4.040166507459763E-2</v>
      </c>
      <c r="Y20">
        <f>(5/0.1)*'µmol Indicator Protonated'!Y19</f>
        <v>4.0556630365294687E-2</v>
      </c>
      <c r="Z20">
        <f>(5/0.1)*'µmol Indicator Protonated'!Z19</f>
        <v>4.2239110664291618E-2</v>
      </c>
      <c r="AA20">
        <f>(5/0.1)*'µmol Indicator Protonated'!AA19</f>
        <v>4.2460489651001743E-2</v>
      </c>
      <c r="AB20">
        <f>(5/0.1)*'µmol Indicator Protonated'!AB19</f>
        <v>4.436434893670882E-2</v>
      </c>
      <c r="AC20">
        <f>(5/0.1)*'µmol Indicator Protonated'!AC19</f>
        <v>4.6113242931718798E-2</v>
      </c>
      <c r="AD20">
        <f>(5/0.1)*'µmol Indicator Protonated'!AD19</f>
        <v>4.693234518254627E-2</v>
      </c>
      <c r="AE20">
        <f>(5/0.1)*'µmol Indicator Protonated'!AE19</f>
        <v>4.8172067508122918E-2</v>
      </c>
      <c r="AF20">
        <f>(5/0.1)*'µmol Indicator Protonated'!AF19</f>
        <v>4.985454780711987E-2</v>
      </c>
      <c r="AG20">
        <f>(5/0.1)*'µmol Indicator Protonated'!AG19</f>
        <v>5.1337787018077723E-2</v>
      </c>
      <c r="AH20">
        <f>(5/0.1)*'µmol Indicator Protonated'!AH19</f>
        <v>5.2710336735680458E-2</v>
      </c>
      <c r="AI20">
        <f>(5/0.1)*'µmol Indicator Protonated'!AI19</f>
        <v>5.3595852682520963E-2</v>
      </c>
      <c r="AJ20">
        <f>(5/0.1)*'µmol Indicator Protonated'!AJ19</f>
        <v>5.5278332981517894E-2</v>
      </c>
      <c r="AK20">
        <f>(5/0.1)*'µmol Indicator Protonated'!AK19</f>
        <v>5.6518055307094611E-2</v>
      </c>
      <c r="AL20">
        <f>(5/0.1)*'µmol Indicator Protonated'!AL19</f>
        <v>5.7824191328684327E-2</v>
      </c>
      <c r="AM20">
        <f>(5/0.1)*'µmol Indicator Protonated'!AM19</f>
        <v>5.8886810464892907E-2</v>
      </c>
      <c r="AN20">
        <f>(5/0.1)*'µmol Indicator Protonated'!AN19</f>
        <v>6.0525014966547858E-2</v>
      </c>
      <c r="AO20">
        <f>(5/0.1)*'µmol Indicator Protonated'!AO19</f>
        <v>6.1565496204085399E-2</v>
      </c>
      <c r="AP20">
        <f>(5/0.1)*'µmol Indicator Protonated'!AP19</f>
        <v>6.2340322657570828E-2</v>
      </c>
      <c r="AQ20">
        <f>(5/0.1)*'µmol Indicator Protonated'!AQ19</f>
        <v>6.366859657783161E-2</v>
      </c>
      <c r="AR20">
        <f>(5/0.1)*'µmol Indicator Protonated'!AR19</f>
        <v>6.524038738347343E-2</v>
      </c>
      <c r="AS20">
        <f>(5/0.1)*'µmol Indicator Protonated'!AS19</f>
        <v>6.663507499974726E-2</v>
      </c>
      <c r="AT20">
        <f>(5/0.1)*'µmol Indicator Protonated'!AT19</f>
        <v>6.7808383629310881E-2</v>
      </c>
      <c r="AU20">
        <f>(5/0.1)*'µmol Indicator Protonated'!AU19</f>
        <v>6.8627485880138353E-2</v>
      </c>
      <c r="AV20">
        <f>(5/0.1)*'µmol Indicator Protonated'!AV19</f>
        <v>7.0022173496412141E-2</v>
      </c>
      <c r="AW20">
        <f>(5/0.1)*'µmol Indicator Protonated'!AW19</f>
        <v>7.1084792632620714E-2</v>
      </c>
      <c r="AX20">
        <f>(5/0.1)*'µmol Indicator Protonated'!AX19</f>
        <v>7.208099807281626E-2</v>
      </c>
      <c r="AY20">
        <f>(5/0.1)*'µmol Indicator Protonated'!AY19</f>
        <v>7.3010789816998795E-2</v>
      </c>
      <c r="AZ20">
        <f>(5/0.1)*'µmol Indicator Protonated'!AZ19</f>
        <v>7.4117684750549445E-2</v>
      </c>
      <c r="BA20">
        <f>(5/0.1)*'µmol Indicator Protonated'!BA19</f>
        <v>7.5313131278784071E-2</v>
      </c>
      <c r="BB20">
        <f>(5/0.1)*'µmol Indicator Protonated'!BB19</f>
        <v>7.6154371428282547E-2</v>
      </c>
      <c r="BC20">
        <f>(5/0.1)*'µmol Indicator Protonated'!BC19</f>
        <v>7.7128438969807075E-2</v>
      </c>
      <c r="BD20">
        <f>(5/0.1)*'µmol Indicator Protonated'!BD19</f>
        <v>7.8146782308673682E-2</v>
      </c>
      <c r="BE20">
        <f>(5/0.1)*'µmol Indicator Protonated'!BE19</f>
        <v>7.9032298255514166E-2</v>
      </c>
      <c r="BF20">
        <f>(5/0.1)*'µmol Indicator Protonated'!BF19</f>
        <v>7.9984227898367677E-2</v>
      </c>
      <c r="BG20">
        <f>(5/0.1)*'µmol Indicator Protonated'!BG19</f>
        <v>8.0581951162485024E-2</v>
      </c>
      <c r="BH20">
        <f>(5/0.1)*'µmol Indicator Protonated'!BH19</f>
        <v>8.1401053413312482E-2</v>
      </c>
      <c r="BI20">
        <f>(5/0.1)*'µmol Indicator Protonated'!BI19</f>
        <v>8.2220155664139941E-2</v>
      </c>
      <c r="BJ20">
        <f>(5/0.1)*'µmol Indicator Protonated'!BJ19</f>
        <v>8.3083533712309421E-2</v>
      </c>
      <c r="BK20">
        <f>(5/0.1)*'µmol Indicator Protonated'!BK19</f>
        <v>8.3880498064465875E-2</v>
      </c>
      <c r="BL20">
        <f>(5/0.1)*'µmol Indicator Protonated'!BL19</f>
        <v>8.4500359227254213E-2</v>
      </c>
      <c r="BM20">
        <f>(5/0.1)*'µmol Indicator Protonated'!BM19</f>
        <v>8.5186634086055604E-2</v>
      </c>
      <c r="BN20">
        <f>(5/0.1)*'µmol Indicator Protonated'!BN19</f>
        <v>8.5895046843528E-2</v>
      </c>
      <c r="BO20">
        <f>(5/0.1)*'µmol Indicator Protonated'!BO19</f>
        <v>8.6470632208974302E-2</v>
      </c>
      <c r="BP20">
        <f>(5/0.1)*'µmol Indicator Protonated'!BP19</f>
        <v>8.7090493371762653E-2</v>
      </c>
      <c r="BQ20">
        <f>(5/0.1)*'µmol Indicator Protonated'!BQ19</f>
        <v>8.7466837649169876E-2</v>
      </c>
      <c r="BR20">
        <f>(5/0.1)*'µmol Indicator Protonated'!BR19</f>
        <v>8.7953871419932134E-2</v>
      </c>
      <c r="BS20">
        <f>(5/0.1)*'µmol Indicator Protonated'!BS19</f>
        <v>8.8308077798668366E-2</v>
      </c>
      <c r="BT20">
        <f>(5/0.1)*'µmol Indicator Protonated'!BT19</f>
        <v>8.8618008380062521E-2</v>
      </c>
      <c r="BU20">
        <f>(5/0.1)*'µmol Indicator Protonated'!BU19</f>
        <v>8.8839387366772618E-2</v>
      </c>
      <c r="BV20">
        <f>(5/0.1)*'µmol Indicator Protonated'!BV19</f>
        <v>8.9105042150824806E-2</v>
      </c>
      <c r="BW20">
        <f>(5/0.1)*'µmol Indicator Protonated'!BW19</f>
        <v>8.9304283238863885E-2</v>
      </c>
      <c r="BX20">
        <f>(5/0.1)*'µmol Indicator Protonated'!BX19</f>
        <v>8.945924852956097E-2</v>
      </c>
      <c r="BY20">
        <f>(5/0.1)*'µmol Indicator Protonated'!BY19</f>
        <v>8.9481386428232002E-2</v>
      </c>
      <c r="BZ20">
        <f>(5/0.1)*'µmol Indicator Protonated'!BZ19</f>
        <v>8.9791317009626198E-2</v>
      </c>
      <c r="CA20">
        <f>(5/0.1)*'µmol Indicator Protonated'!CA19</f>
        <v>8.9968420198994273E-2</v>
      </c>
      <c r="CB20">
        <f>(5/0.1)*'µmol Indicator Protonated'!CB19</f>
        <v>9.0123385489691329E-2</v>
      </c>
      <c r="CC20">
        <f>(5/0.1)*'µmol Indicator Protonated'!CC19</f>
        <v>9.0211937084375429E-2</v>
      </c>
      <c r="CD20">
        <f>(5/0.1)*'µmol Indicator Protonated'!CD19</f>
        <v>9.0389040273743504E-2</v>
      </c>
      <c r="CE20">
        <f>(5/0.1)*'µmol Indicator Protonated'!CE19</f>
        <v>9.041117817241455E-2</v>
      </c>
      <c r="CF20">
        <f>(5/0.1)*'µmol Indicator Protonated'!CF19</f>
        <v>9.0433316071085526E-2</v>
      </c>
      <c r="CG20">
        <f>(5/0.1)*'µmol Indicator Protonated'!CG19</f>
        <v>9.0809660348492735E-2</v>
      </c>
      <c r="CH20">
        <f>(5/0.1)*'µmol Indicator Protonated'!CH19</f>
        <v>9.0964625639189847E-2</v>
      </c>
      <c r="CI20">
        <f>(5/0.1)*'µmol Indicator Protonated'!CI19</f>
        <v>9.1053177233873878E-2</v>
      </c>
      <c r="CJ20">
        <f>(5/0.1)*'µmol Indicator Protonated'!CJ19</f>
        <v>9.10974530312159E-2</v>
      </c>
      <c r="CK20">
        <f>(5/0.1)*'µmol Indicator Protonated'!CK19</f>
        <v>9.1363107815268046E-2</v>
      </c>
      <c r="CL20">
        <f>(5/0.1)*'µmol Indicator Protonated'!CL19</f>
        <v>9.1186004625899944E-2</v>
      </c>
      <c r="CM20">
        <f>(5/0.1)*'µmol Indicator Protonated'!CM19</f>
        <v>9.1540211004636135E-2</v>
      </c>
      <c r="CN20">
        <f>(5/0.1)*'µmol Indicator Protonated'!CN19</f>
        <v>9.1695176295333233E-2</v>
      </c>
      <c r="CO20">
        <f>(5/0.1)*'µmol Indicator Protonated'!CO19</f>
        <v>9.1916555282043358E-2</v>
      </c>
      <c r="CP20">
        <f>(5/0.1)*'µmol Indicator Protonated'!CP19</f>
        <v>9.2115796370082464E-2</v>
      </c>
      <c r="CQ20">
        <f>(5/0.1)*'µmol Indicator Protonated'!CQ19</f>
        <v>9.2071520572740442E-2</v>
      </c>
      <c r="CR20">
        <f>(5/0.1)*'µmol Indicator Protonated'!CR19</f>
        <v>9.2093658471411446E-2</v>
      </c>
      <c r="CS20">
        <f>(5/0.1)*'µmol Indicator Protonated'!CS19</f>
        <v>9.2602830140844736E-2</v>
      </c>
      <c r="CT20">
        <f>(5/0.1)*'µmol Indicator Protonated'!CT19</f>
        <v>9.2669243836857762E-2</v>
      </c>
      <c r="CU20">
        <f>(5/0.1)*'µmol Indicator Protonated'!CU19</f>
        <v>9.2514278546160691E-2</v>
      </c>
    </row>
    <row r="21" spans="1:99" x14ac:dyDescent="0.25">
      <c r="B21" s="13" t="s">
        <v>14</v>
      </c>
      <c r="C21">
        <f>(5/0.1)*'µmol Indicator Protonated'!C20</f>
        <v>0</v>
      </c>
      <c r="D21">
        <f>(5/0.1)*'µmol Indicator Protonated'!D20</f>
        <v>-3.4468708230766185E-2</v>
      </c>
      <c r="E21">
        <f>(5/0.1)*'µmol Indicator Protonated'!E20</f>
        <v>2.7672373338766083E-3</v>
      </c>
      <c r="F21">
        <f>(5/0.1)*'µmol Indicator Protonated'!F20</f>
        <v>9.4086069351803202E-3</v>
      </c>
      <c r="G21">
        <f>(5/0.1)*'µmol Indicator Protonated'!G20</f>
        <v>1.0515501868730917E-2</v>
      </c>
      <c r="H21">
        <f>(5/0.1)*'µmol Indicator Protonated'!H20</f>
        <v>1.0913984044809144E-2</v>
      </c>
      <c r="I21">
        <f>(5/0.1)*'µmol Indicator Protonated'!I20</f>
        <v>1.1157500930190276E-2</v>
      </c>
      <c r="J21">
        <f>(5/0.1)*'µmol Indicator Protonated'!J20</f>
        <v>1.1268190423545326E-2</v>
      </c>
      <c r="K21">
        <f>(5/0.1)*'µmol Indicator Protonated'!K20</f>
        <v>1.1423155714242419E-2</v>
      </c>
      <c r="L21">
        <f>(5/0.1)*'µmol Indicator Protonated'!L20</f>
        <v>1.1489569410255449E-2</v>
      </c>
      <c r="M21">
        <f>(5/0.1)*'µmol Indicator Protonated'!M20</f>
        <v>1.1622396802281535E-2</v>
      </c>
      <c r="N21">
        <f>(5/0.1)*'µmol Indicator Protonated'!N20</f>
        <v>1.153384520759747E-2</v>
      </c>
      <c r="O21">
        <f>(5/0.1)*'µmol Indicator Protonated'!O20</f>
        <v>1.1600258903610524E-2</v>
      </c>
      <c r="P21">
        <f>(5/0.1)*'µmol Indicator Protonated'!P20</f>
        <v>1.1688810498294563E-2</v>
      </c>
      <c r="Q21">
        <f>(5/0.1)*'µmol Indicator Protonated'!Q20</f>
        <v>1.182163789032065E-2</v>
      </c>
      <c r="R21">
        <f>(5/0.1)*'µmol Indicator Protonated'!R20</f>
        <v>1.1910189485004712E-2</v>
      </c>
      <c r="S21">
        <f>(5/0.1)*'µmol Indicator Protonated'!S20</f>
        <v>1.1932327383675723E-2</v>
      </c>
      <c r="T21">
        <f>(5/0.1)*'µmol Indicator Protonated'!T20</f>
        <v>1.1843775788991659E-2</v>
      </c>
      <c r="U21">
        <f>(5/0.1)*'µmol Indicator Protonated'!U20</f>
        <v>1.1998741079688752E-2</v>
      </c>
      <c r="V21">
        <f>(5/0.1)*'µmol Indicator Protonated'!V20</f>
        <v>1.2020878978359762E-2</v>
      </c>
      <c r="W21">
        <f>(5/0.1)*'µmol Indicator Protonated'!W20</f>
        <v>1.2109430573043799E-2</v>
      </c>
      <c r="X21">
        <f>(5/0.1)*'µmol Indicator Protonated'!X20</f>
        <v>1.213156847171481E-2</v>
      </c>
      <c r="Y21">
        <f>(5/0.1)*'µmol Indicator Protonated'!Y20</f>
        <v>1.2242257965069888E-2</v>
      </c>
      <c r="Z21">
        <f>(5/0.1)*'µmol Indicator Protonated'!Z20</f>
        <v>1.2197982167727838E-2</v>
      </c>
      <c r="AA21">
        <f>(5/0.1)*'µmol Indicator Protonated'!AA20</f>
        <v>1.213156847171481E-2</v>
      </c>
      <c r="AB21">
        <f>(5/0.1)*'µmol Indicator Protonated'!AB20</f>
        <v>1.2242257965069888E-2</v>
      </c>
      <c r="AC21">
        <f>(5/0.1)*'µmol Indicator Protonated'!AC20</f>
        <v>1.2574326445135084E-2</v>
      </c>
      <c r="AD21">
        <f>(5/0.1)*'µmol Indicator Protonated'!AD20</f>
        <v>1.259646434380607E-2</v>
      </c>
      <c r="AE21">
        <f>(5/0.1)*'µmol Indicator Protonated'!AE20</f>
        <v>1.2463636951780011E-2</v>
      </c>
      <c r="AF21">
        <f>(5/0.1)*'µmol Indicator Protonated'!AF20</f>
        <v>1.2662878039819124E-2</v>
      </c>
      <c r="AG21">
        <f>(5/0.1)*'µmol Indicator Protonated'!AG20</f>
        <v>1.2707153837161143E-2</v>
      </c>
      <c r="AH21">
        <f>(5/0.1)*'µmol Indicator Protonated'!AH20</f>
        <v>1.2640740141148113E-2</v>
      </c>
      <c r="AI21">
        <f>(5/0.1)*'µmol Indicator Protonated'!AI20</f>
        <v>1.2640740141148089E-2</v>
      </c>
      <c r="AJ21">
        <f>(5/0.1)*'µmol Indicator Protonated'!AJ20</f>
        <v>1.2817843330516193E-2</v>
      </c>
      <c r="AK21">
        <f>(5/0.1)*'µmol Indicator Protonated'!AK20</f>
        <v>1.2839981229187204E-2</v>
      </c>
      <c r="AL21">
        <f>(5/0.1)*'µmol Indicator Protonated'!AL20</f>
        <v>1.295067072254228E-2</v>
      </c>
      <c r="AM21">
        <f>(5/0.1)*'µmol Indicator Protonated'!AM20</f>
        <v>1.2972808621213288E-2</v>
      </c>
      <c r="AN21">
        <f>(5/0.1)*'µmol Indicator Protonated'!AN20</f>
        <v>1.3017084418555307E-2</v>
      </c>
      <c r="AO21">
        <f>(5/0.1)*'µmol Indicator Protonated'!AO20</f>
        <v>1.2950670722542253E-2</v>
      </c>
      <c r="AP21">
        <f>(5/0.1)*'µmol Indicator Protonated'!AP20</f>
        <v>1.3105636013239372E-2</v>
      </c>
      <c r="AQ21">
        <f>(5/0.1)*'µmol Indicator Protonated'!AQ20</f>
        <v>1.3172049709252402E-2</v>
      </c>
      <c r="AR21">
        <f>(5/0.1)*'µmol Indicator Protonated'!AR20</f>
        <v>1.3304877101278459E-2</v>
      </c>
      <c r="AS21">
        <f>(5/0.1)*'µmol Indicator Protonated'!AS20</f>
        <v>1.328273920260745E-2</v>
      </c>
      <c r="AT21">
        <f>(5/0.1)*'µmol Indicator Protonated'!AT20</f>
        <v>1.3415566594633532E-2</v>
      </c>
      <c r="AU21">
        <f>(5/0.1)*'µmol Indicator Protonated'!AU20</f>
        <v>1.3304877101278485E-2</v>
      </c>
      <c r="AV21">
        <f>(5/0.1)*'µmol Indicator Protonated'!AV20</f>
        <v>1.3415566594633532E-2</v>
      </c>
      <c r="AW21">
        <f>(5/0.1)*'µmol Indicator Protonated'!AW20</f>
        <v>1.3238463405265433E-2</v>
      </c>
      <c r="AX21">
        <f>(5/0.1)*'µmol Indicator Protonated'!AX20</f>
        <v>1.3459842391975552E-2</v>
      </c>
      <c r="AY21">
        <f>(5/0.1)*'µmol Indicator Protonated'!AY20</f>
        <v>1.3504118189317573E-2</v>
      </c>
      <c r="AZ21">
        <f>(5/0.1)*'µmol Indicator Protonated'!AZ20</f>
        <v>1.3504118189317573E-2</v>
      </c>
      <c r="BA21">
        <f>(5/0.1)*'µmol Indicator Protonated'!BA20</f>
        <v>1.3747635074698734E-2</v>
      </c>
      <c r="BB21">
        <f>(5/0.1)*'µmol Indicator Protonated'!BB20</f>
        <v>1.3681221378685703E-2</v>
      </c>
      <c r="BC21">
        <f>(5/0.1)*'µmol Indicator Protonated'!BC20</f>
        <v>1.3725497176027723E-2</v>
      </c>
      <c r="BD21">
        <f>(5/0.1)*'µmol Indicator Protonated'!BD20</f>
        <v>1.3725497176027723E-2</v>
      </c>
      <c r="BE21">
        <f>(5/0.1)*'µmol Indicator Protonated'!BE20</f>
        <v>1.3814048770711761E-2</v>
      </c>
      <c r="BF21">
        <f>(5/0.1)*'µmol Indicator Protonated'!BF20</f>
        <v>1.3858324568053779E-2</v>
      </c>
      <c r="BG21">
        <f>(5/0.1)*'µmol Indicator Protonated'!BG20</f>
        <v>1.3924738264066833E-2</v>
      </c>
      <c r="BH21">
        <f>(5/0.1)*'µmol Indicator Protonated'!BH20</f>
        <v>1.3969014061408835E-2</v>
      </c>
      <c r="BI21">
        <f>(5/0.1)*'µmol Indicator Protonated'!BI20</f>
        <v>1.4013289858750874E-2</v>
      </c>
      <c r="BJ21">
        <f>(5/0.1)*'µmol Indicator Protonated'!BJ20</f>
        <v>1.4123979352105923E-2</v>
      </c>
      <c r="BK21">
        <f>(5/0.1)*'µmol Indicator Protonated'!BK20</f>
        <v>1.4035427757421885E-2</v>
      </c>
      <c r="BL21">
        <f>(5/0.1)*'µmol Indicator Protonated'!BL20</f>
        <v>1.4256806744132008E-2</v>
      </c>
      <c r="BM21">
        <f>(5/0.1)*'µmol Indicator Protonated'!BM20</f>
        <v>1.4168255149447945E-2</v>
      </c>
      <c r="BN21">
        <f>(5/0.1)*'µmol Indicator Protonated'!BN20</f>
        <v>1.4345358338816073E-2</v>
      </c>
      <c r="BO21">
        <f>(5/0.1)*'µmol Indicator Protonated'!BO20</f>
        <v>1.4478185730842134E-2</v>
      </c>
      <c r="BP21">
        <f>(5/0.1)*'µmol Indicator Protonated'!BP20</f>
        <v>1.4588875224197183E-2</v>
      </c>
      <c r="BQ21">
        <f>(5/0.1)*'µmol Indicator Protonated'!BQ20</f>
        <v>1.4433909933500116E-2</v>
      </c>
      <c r="BR21">
        <f>(5/0.1)*'µmol Indicator Protonated'!BR20</f>
        <v>1.4588875224197207E-2</v>
      </c>
      <c r="BS21">
        <f>(5/0.1)*'µmol Indicator Protonated'!BS20</f>
        <v>1.4456047832171125E-2</v>
      </c>
      <c r="BT21">
        <f>(5/0.1)*'µmol Indicator Protonated'!BT20</f>
        <v>1.4544599426855164E-2</v>
      </c>
      <c r="BU21">
        <f>(5/0.1)*'µmol Indicator Protonated'!BU20</f>
        <v>1.4478185730842134E-2</v>
      </c>
      <c r="BV21">
        <f>(5/0.1)*'µmol Indicator Protonated'!BV20</f>
        <v>1.4677426818881246E-2</v>
      </c>
      <c r="BW21">
        <f>(5/0.1)*'µmol Indicator Protonated'!BW20</f>
        <v>1.4611013122868194E-2</v>
      </c>
      <c r="BX21">
        <f>(5/0.1)*'µmol Indicator Protonated'!BX20</f>
        <v>1.4788116312236296E-2</v>
      </c>
      <c r="BY21">
        <f>(5/0.1)*'µmol Indicator Protonated'!BY20</f>
        <v>1.4765978413565285E-2</v>
      </c>
      <c r="BZ21">
        <f>(5/0.1)*'µmol Indicator Protonated'!BZ20</f>
        <v>1.4788116312236272E-2</v>
      </c>
      <c r="CA21">
        <f>(5/0.1)*'µmol Indicator Protonated'!CA20</f>
        <v>1.4876667906920334E-2</v>
      </c>
      <c r="CB21">
        <f>(5/0.1)*'µmol Indicator Protonated'!CB20</f>
        <v>1.4832392109578318E-2</v>
      </c>
      <c r="CC21">
        <f>(5/0.1)*'µmol Indicator Protonated'!CC20</f>
        <v>1.4876667906920334E-2</v>
      </c>
      <c r="CD21">
        <f>(5/0.1)*'µmol Indicator Protonated'!CD20</f>
        <v>1.4920943704262356E-2</v>
      </c>
      <c r="CE21">
        <f>(5/0.1)*'µmol Indicator Protonated'!CE20</f>
        <v>1.4854530008249326E-2</v>
      </c>
      <c r="CF21">
        <f>(5/0.1)*'µmol Indicator Protonated'!CF20</f>
        <v>1.4943081602933391E-2</v>
      </c>
      <c r="CG21">
        <f>(5/0.1)*'µmol Indicator Protonated'!CG20</f>
        <v>1.5120184792301495E-2</v>
      </c>
      <c r="CH21">
        <f>(5/0.1)*'µmol Indicator Protonated'!CH20</f>
        <v>1.5120184792301495E-2</v>
      </c>
      <c r="CI21">
        <f>(5/0.1)*'µmol Indicator Protonated'!CI20</f>
        <v>1.5208736386985536E-2</v>
      </c>
      <c r="CJ21">
        <f>(5/0.1)*'µmol Indicator Protonated'!CJ20</f>
        <v>1.5230874285656547E-2</v>
      </c>
      <c r="CK21">
        <f>(5/0.1)*'µmol Indicator Protonated'!CK20</f>
        <v>1.5319425880340585E-2</v>
      </c>
      <c r="CL21">
        <f>(5/0.1)*'µmol Indicator Protonated'!CL20</f>
        <v>1.5363701677682605E-2</v>
      </c>
      <c r="CM21">
        <f>(5/0.1)*'µmol Indicator Protonated'!CM20</f>
        <v>1.527515008299859E-2</v>
      </c>
      <c r="CN21">
        <f>(5/0.1)*'µmol Indicator Protonated'!CN20</f>
        <v>1.5186598488314525E-2</v>
      </c>
      <c r="CO21">
        <f>(5/0.1)*'µmol Indicator Protonated'!CO20</f>
        <v>1.5430115373695657E-2</v>
      </c>
      <c r="CP21">
        <f>(5/0.1)*'µmol Indicator Protonated'!CP20</f>
        <v>1.5430115373695657E-2</v>
      </c>
      <c r="CQ21">
        <f>(5/0.1)*'µmol Indicator Protonated'!CQ20</f>
        <v>1.54743911710377E-2</v>
      </c>
      <c r="CR21">
        <f>(5/0.1)*'µmol Indicator Protonated'!CR20</f>
        <v>1.5585080664392726E-2</v>
      </c>
      <c r="CS21">
        <f>(5/0.1)*'µmol Indicator Protonated'!CS20</f>
        <v>1.5629356461734772E-2</v>
      </c>
      <c r="CT21">
        <f>(5/0.1)*'µmol Indicator Protonated'!CT20</f>
        <v>1.5717908056418838E-2</v>
      </c>
      <c r="CU21">
        <f>(5/0.1)*'µmol Indicator Protonated'!CU20</f>
        <v>1.55186669683797E-2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DAF8B-DC1E-A64C-91F3-9D7AB725950F}">
  <dimension ref="A1:DF31"/>
  <sheetViews>
    <sheetView topLeftCell="A10" workbookViewId="0">
      <selection activeCell="A2" sqref="A2:A5"/>
    </sheetView>
  </sheetViews>
  <sheetFormatPr defaultColWidth="11" defaultRowHeight="15.75" x14ac:dyDescent="0.25"/>
  <cols>
    <col min="2" max="2" width="10.875" style="4"/>
    <col min="102" max="102" width="11.375" bestFit="1" customWidth="1"/>
    <col min="110" max="110" width="11" style="4"/>
  </cols>
  <sheetData>
    <row r="1" spans="1:110" x14ac:dyDescent="0.25">
      <c r="B1" t="s">
        <v>4</v>
      </c>
      <c r="C1">
        <v>0</v>
      </c>
      <c r="D1">
        <v>15</v>
      </c>
      <c r="E1">
        <v>30</v>
      </c>
      <c r="F1">
        <v>45</v>
      </c>
      <c r="G1">
        <v>60</v>
      </c>
      <c r="H1">
        <v>75</v>
      </c>
      <c r="I1">
        <v>90</v>
      </c>
      <c r="J1">
        <v>105</v>
      </c>
      <c r="K1">
        <v>120</v>
      </c>
      <c r="L1">
        <v>135</v>
      </c>
      <c r="M1">
        <v>150</v>
      </c>
      <c r="N1">
        <v>165</v>
      </c>
      <c r="O1">
        <v>180</v>
      </c>
      <c r="P1">
        <v>195</v>
      </c>
      <c r="Q1">
        <v>210</v>
      </c>
      <c r="R1">
        <v>225</v>
      </c>
      <c r="S1">
        <v>240</v>
      </c>
      <c r="T1">
        <v>255</v>
      </c>
      <c r="U1">
        <v>270</v>
      </c>
      <c r="V1">
        <v>285</v>
      </c>
      <c r="W1">
        <v>300</v>
      </c>
      <c r="X1">
        <v>315</v>
      </c>
      <c r="Y1">
        <v>330</v>
      </c>
      <c r="Z1">
        <v>345</v>
      </c>
      <c r="AA1">
        <v>360</v>
      </c>
      <c r="AB1">
        <v>375</v>
      </c>
      <c r="AC1">
        <v>390</v>
      </c>
      <c r="AD1">
        <v>405</v>
      </c>
      <c r="AE1">
        <v>420</v>
      </c>
      <c r="AF1">
        <v>435</v>
      </c>
      <c r="AG1">
        <v>450</v>
      </c>
      <c r="AH1">
        <v>465</v>
      </c>
      <c r="AI1">
        <v>480</v>
      </c>
      <c r="AJ1">
        <v>495</v>
      </c>
      <c r="AK1">
        <v>510</v>
      </c>
      <c r="AL1">
        <v>525</v>
      </c>
      <c r="AM1">
        <v>540</v>
      </c>
      <c r="AN1">
        <v>555</v>
      </c>
      <c r="AO1">
        <v>570</v>
      </c>
      <c r="AP1">
        <v>585</v>
      </c>
      <c r="AQ1">
        <v>600</v>
      </c>
      <c r="AR1">
        <v>615</v>
      </c>
      <c r="AS1">
        <v>630</v>
      </c>
      <c r="AT1">
        <v>645</v>
      </c>
      <c r="AU1">
        <v>660</v>
      </c>
      <c r="AV1">
        <v>675</v>
      </c>
      <c r="AW1">
        <v>690</v>
      </c>
      <c r="AX1">
        <v>705</v>
      </c>
      <c r="AY1">
        <v>720</v>
      </c>
      <c r="AZ1">
        <v>735</v>
      </c>
      <c r="BA1">
        <v>750</v>
      </c>
      <c r="BB1">
        <v>765</v>
      </c>
      <c r="BC1">
        <v>780</v>
      </c>
      <c r="BD1">
        <v>795</v>
      </c>
      <c r="BE1">
        <v>810</v>
      </c>
      <c r="BF1">
        <v>825</v>
      </c>
      <c r="BG1">
        <v>840</v>
      </c>
      <c r="BH1">
        <v>855</v>
      </c>
      <c r="BI1">
        <v>870</v>
      </c>
      <c r="BJ1">
        <v>885</v>
      </c>
      <c r="BK1">
        <v>900</v>
      </c>
      <c r="BL1">
        <v>915</v>
      </c>
      <c r="BM1">
        <v>930</v>
      </c>
      <c r="BN1">
        <v>945</v>
      </c>
      <c r="BO1">
        <v>960</v>
      </c>
      <c r="BP1">
        <v>975</v>
      </c>
      <c r="BQ1">
        <v>990</v>
      </c>
      <c r="BR1">
        <v>1005</v>
      </c>
      <c r="BS1">
        <v>1020</v>
      </c>
      <c r="BT1">
        <v>1035</v>
      </c>
      <c r="BU1">
        <v>1050</v>
      </c>
      <c r="BV1">
        <v>1065</v>
      </c>
      <c r="BW1">
        <v>1080</v>
      </c>
      <c r="BX1">
        <v>1095</v>
      </c>
      <c r="BY1">
        <v>1110</v>
      </c>
      <c r="BZ1">
        <v>1125</v>
      </c>
      <c r="CA1">
        <v>1140</v>
      </c>
      <c r="CB1">
        <v>1155</v>
      </c>
      <c r="CC1">
        <v>1170</v>
      </c>
      <c r="CD1">
        <v>1185</v>
      </c>
      <c r="CE1">
        <v>1200</v>
      </c>
      <c r="CF1">
        <v>1215</v>
      </c>
      <c r="CG1">
        <v>1230</v>
      </c>
      <c r="CH1">
        <v>1245</v>
      </c>
      <c r="CI1">
        <v>1260</v>
      </c>
      <c r="CJ1">
        <v>1275</v>
      </c>
      <c r="CK1">
        <v>1290</v>
      </c>
      <c r="CL1">
        <v>1305</v>
      </c>
      <c r="CM1">
        <v>1320</v>
      </c>
      <c r="CN1">
        <v>1335</v>
      </c>
      <c r="CO1">
        <v>1350</v>
      </c>
      <c r="CP1">
        <v>1365</v>
      </c>
      <c r="CQ1">
        <v>1380</v>
      </c>
      <c r="CR1">
        <v>1395</v>
      </c>
      <c r="CS1">
        <v>1410</v>
      </c>
      <c r="CT1">
        <v>1425</v>
      </c>
      <c r="CU1">
        <v>1440</v>
      </c>
      <c r="DF1"/>
    </row>
    <row r="2" spans="1:110" x14ac:dyDescent="0.25">
      <c r="A2" s="23">
        <v>1</v>
      </c>
      <c r="B2" s="13" t="s">
        <v>10</v>
      </c>
      <c r="C2">
        <f>'µmol Indicator Protonated'!C2+'µmol Buffer Protonated'!C3</f>
        <v>0</v>
      </c>
      <c r="D2">
        <f>'µmol Indicator Protonated'!D2+'µmol Buffer Protonated'!D3</f>
        <v>9.4454886743661592E-2</v>
      </c>
      <c r="E2">
        <f>'µmol Indicator Protonated'!E2+'µmol Buffer Protonated'!E3</f>
        <v>0.19342590481620975</v>
      </c>
      <c r="F2">
        <f>'µmol Indicator Protonated'!F2+'µmol Buffer Protonated'!F3</f>
        <v>0.17818396158121769</v>
      </c>
      <c r="G2">
        <f>'µmol Indicator Protonated'!G2+'µmol Buffer Protonated'!G3</f>
        <v>0.16934363450492235</v>
      </c>
      <c r="H2">
        <f>'µmol Indicator Protonated'!H2+'µmol Buffer Protonated'!H3</f>
        <v>0.16185814682729291</v>
      </c>
      <c r="I2">
        <f>'µmol Indicator Protonated'!I2+'µmol Buffer Protonated'!I3</f>
        <v>0.16632911684289056</v>
      </c>
      <c r="J2">
        <f>'µmol Indicator Protonated'!J2+'µmol Buffer Protonated'!J3</f>
        <v>0.17157911951272115</v>
      </c>
      <c r="K2">
        <f>'µmol Indicator Protonated'!K2+'µmol Buffer Protonated'!K3</f>
        <v>0.17310331383622035</v>
      </c>
      <c r="L2">
        <f>'µmol Indicator Protonated'!L2+'µmol Buffer Protonated'!L3</f>
        <v>0.17642267036295192</v>
      </c>
      <c r="M2">
        <f>'µmol Indicator Protonated'!M2+'µmol Buffer Protonated'!M3</f>
        <v>0.18241783470204878</v>
      </c>
      <c r="N2">
        <f>'µmol Indicator Protonated'!N2+'µmol Buffer Protonated'!N3</f>
        <v>0.18407751296541461</v>
      </c>
      <c r="O2">
        <f>'µmol Indicator Protonated'!O2+'µmol Buffer Protonated'!O3</f>
        <v>0.18726138555227959</v>
      </c>
      <c r="P2">
        <f>'µmol Indicator Protonated'!P2+'µmol Buffer Protonated'!P3</f>
        <v>0.18804041820651254</v>
      </c>
      <c r="Q2">
        <f>'µmol Indicator Protonated'!Q2+'µmol Buffer Protonated'!Q3</f>
        <v>0.19095332291364434</v>
      </c>
      <c r="R2">
        <f>'µmol Indicator Protonated'!R2+'µmol Buffer Protonated'!R3</f>
        <v>0.18973396745484497</v>
      </c>
      <c r="S2">
        <f>'µmol Indicator Protonated'!S2+'µmol Buffer Protonated'!S3</f>
        <v>0.19240977526721023</v>
      </c>
      <c r="T2">
        <f>'µmol Indicator Protonated'!T2+'µmol Buffer Protonated'!T3</f>
        <v>0.1918339685227772</v>
      </c>
      <c r="U2">
        <f>'µmol Indicator Protonated'!U2+'µmol Buffer Protonated'!U3</f>
        <v>0.19501784110964221</v>
      </c>
      <c r="V2">
        <f>'µmol Indicator Protonated'!V2+'µmol Buffer Protonated'!V3</f>
        <v>0.19335816284627638</v>
      </c>
      <c r="W2">
        <f>'µmol Indicator Protonated'!W2+'µmol Buffer Protonated'!W3</f>
        <v>0.19650816444817476</v>
      </c>
      <c r="X2">
        <f>'µmol Indicator Protonated'!X2+'µmol Buffer Protonated'!X3</f>
        <v>0.19444203436520921</v>
      </c>
      <c r="Y2">
        <f>'µmol Indicator Protonated'!Y2+'µmol Buffer Protonated'!Y3</f>
        <v>0.19742268104227426</v>
      </c>
      <c r="Z2">
        <f>'µmol Indicator Protonated'!Z2+'µmol Buffer Protonated'!Z3</f>
        <v>0.19518719603447543</v>
      </c>
      <c r="AA2">
        <f>'µmol Indicator Protonated'!AA2+'µmol Buffer Protonated'!AA3</f>
        <v>0.19782913286187404</v>
      </c>
      <c r="AB2">
        <f>'µmol Indicator Protonated'!AB2+'µmol Buffer Protonated'!AB3</f>
        <v>0.19542429292924193</v>
      </c>
      <c r="AC2">
        <f>'µmol Indicator Protonated'!AC2+'µmol Buffer Protonated'!AC3</f>
        <v>0.19860816551610699</v>
      </c>
      <c r="AD2">
        <f>'µmol Indicator Protonated'!AD2+'µmol Buffer Protonated'!AD3</f>
        <v>0.19644042247824142</v>
      </c>
      <c r="AE2">
        <f>'µmol Indicator Protonated'!AE2+'µmol Buffer Protonated'!AE3</f>
        <v>0.19904848832067343</v>
      </c>
      <c r="AF2">
        <f>'µmol Indicator Protonated'!AF2+'µmol Buffer Protonated'!AF3</f>
        <v>0.1970501002076411</v>
      </c>
      <c r="AG2">
        <f>'µmol Indicator Protonated'!AG2+'µmol Buffer Protonated'!AG3</f>
        <v>0.19928558521543996</v>
      </c>
      <c r="AH2">
        <f>'µmol Indicator Protonated'!AH2+'µmol Buffer Protonated'!AH3</f>
        <v>0.1970501002076411</v>
      </c>
      <c r="AI2">
        <f>'µmol Indicator Protonated'!AI2+'µmol Buffer Protonated'!AI3</f>
        <v>0.1990484883206734</v>
      </c>
      <c r="AJ2">
        <f>'µmol Indicator Protonated'!AJ2+'µmol Buffer Protonated'!AJ3</f>
        <v>0.19637268050830819</v>
      </c>
      <c r="AK2">
        <f>'µmol Indicator Protonated'!AK2+'µmol Buffer Protonated'!AK3</f>
        <v>0.19884526241087347</v>
      </c>
      <c r="AL2">
        <f>'µmol Indicator Protonated'!AL2+'µmol Buffer Protonated'!AL3</f>
        <v>0.19718558414750775</v>
      </c>
      <c r="AM2">
        <f>'µmol Indicator Protonated'!AM2+'µmol Buffer Protonated'!AM3</f>
        <v>0.19986139195987301</v>
      </c>
      <c r="AN2">
        <f>'µmol Indicator Protonated'!AN2+'µmol Buffer Protonated'!AN3</f>
        <v>0.19776139089194078</v>
      </c>
      <c r="AO2">
        <f>'µmol Indicator Protonated'!AO2+'µmol Buffer Protonated'!AO3</f>
        <v>0.19979364998993968</v>
      </c>
      <c r="AP2">
        <f>'µmol Indicator Protonated'!AP2+'µmol Buffer Protonated'!AP3</f>
        <v>0.19772751990697415</v>
      </c>
      <c r="AQ2">
        <f>'µmol Indicator Protonated'!AQ2+'µmol Buffer Protonated'!AQ3</f>
        <v>0.20023397279450617</v>
      </c>
      <c r="AR2">
        <f>'µmol Indicator Protonated'!AR2+'µmol Buffer Protonated'!AR3</f>
        <v>0.19776139089194078</v>
      </c>
      <c r="AS2">
        <f>'µmol Indicator Protonated'!AS2+'µmol Buffer Protonated'!AS3</f>
        <v>0.20067429559907254</v>
      </c>
      <c r="AT2">
        <f>'µmol Indicator Protonated'!AT2+'µmol Buffer Protonated'!AT3</f>
        <v>0.19843881059127375</v>
      </c>
      <c r="AU2">
        <f>'µmol Indicator Protonated'!AU2+'µmol Buffer Protonated'!AU3</f>
        <v>0.20101300544873901</v>
      </c>
      <c r="AV2">
        <f>'µmol Indicator Protonated'!AV2+'µmol Buffer Protonated'!AV3</f>
        <v>0.19860816551610699</v>
      </c>
      <c r="AW2">
        <f>'µmol Indicator Protonated'!AW2+'µmol Buffer Protonated'!AW3</f>
        <v>0.20135171529840556</v>
      </c>
      <c r="AX2">
        <f>'µmol Indicator Protonated'!AX2+'µmol Buffer Protonated'!AX3</f>
        <v>0.19891300438080683</v>
      </c>
      <c r="AY2">
        <f>'µmol Indicator Protonated'!AY2+'µmol Buffer Protonated'!AY3</f>
        <v>0.20165655416310543</v>
      </c>
      <c r="AZ2">
        <f>'µmol Indicator Protonated'!AZ2+'µmol Buffer Protonated'!AZ3</f>
        <v>0.19864203650107359</v>
      </c>
      <c r="BA2">
        <f>'µmol Indicator Protonated'!BA2+'µmol Buffer Protonated'!BA3</f>
        <v>0.2016226831781387</v>
      </c>
      <c r="BB2">
        <f>'µmol Indicator Protonated'!BB2+'µmol Buffer Protonated'!BB3</f>
        <v>0.19999687589973961</v>
      </c>
      <c r="BC2">
        <f>'µmol Indicator Protonated'!BC2+'µmol Buffer Protonated'!BC3</f>
        <v>0.20196139302780525</v>
      </c>
      <c r="BD2">
        <f>'µmol Indicator Protonated'!BD2+'µmol Buffer Protonated'!BD3</f>
        <v>0.20104687643370567</v>
      </c>
      <c r="BE2">
        <f>'µmol Indicator Protonated'!BE2+'µmol Buffer Protonated'!BE3</f>
        <v>0.20213074795263844</v>
      </c>
      <c r="BF2">
        <f>'µmol Indicator Protonated'!BF2+'µmol Buffer Protonated'!BF3</f>
        <v>0.20155494120820547</v>
      </c>
      <c r="BG2">
        <f>'µmol Indicator Protonated'!BG2+'µmol Buffer Protonated'!BG3</f>
        <v>0.2025371997722383</v>
      </c>
      <c r="BH2">
        <f>'µmol Indicator Protonated'!BH2+'µmol Buffer Protonated'!BH3</f>
        <v>0.20185978007290528</v>
      </c>
      <c r="BI2">
        <f>'µmol Indicator Protonated'!BI2+'µmol Buffer Protonated'!BI3</f>
        <v>0.20412913606567079</v>
      </c>
      <c r="BJ2">
        <f>'µmol Indicator Protonated'!BJ2+'µmol Buffer Protonated'!BJ3</f>
        <v>0.20287590962190474</v>
      </c>
      <c r="BK2">
        <f>'µmol Indicator Protonated'!BK2+'µmol Buffer Protonated'!BK3</f>
        <v>0.2047726847800371</v>
      </c>
      <c r="BL2">
        <f>'µmol Indicator Protonated'!BL2+'µmol Buffer Protonated'!BL3</f>
        <v>0.20311300651667125</v>
      </c>
      <c r="BM2">
        <f>'µmol Indicator Protonated'!BM2+'µmol Buffer Protonated'!BM3</f>
        <v>0.20487429773493704</v>
      </c>
      <c r="BN2">
        <f>'µmol Indicator Protonated'!BN2+'µmol Buffer Protonated'!BN3</f>
        <v>0.20351945833627108</v>
      </c>
      <c r="BO2">
        <f>'µmol Indicator Protonated'!BO2+'µmol Buffer Protonated'!BO3</f>
        <v>0.20517913659963688</v>
      </c>
      <c r="BP2">
        <f>'µmol Indicator Protonated'!BP2+'µmol Buffer Protonated'!BP3</f>
        <v>0.20392591015587086</v>
      </c>
      <c r="BQ2">
        <f>'µmol Indicator Protonated'!BQ2+'µmol Buffer Protonated'!BQ3</f>
        <v>0.20531462053950347</v>
      </c>
      <c r="BR2">
        <f>'µmol Indicator Protonated'!BR2+'µmol Buffer Protonated'!BR3</f>
        <v>0.20419687803560402</v>
      </c>
      <c r="BS2">
        <f>'µmol Indicator Protonated'!BS2+'µmol Buffer Protonated'!BS3</f>
        <v>0.20511139462970357</v>
      </c>
      <c r="BT2">
        <f>'µmol Indicator Protonated'!BT2+'µmol Buffer Protonated'!BT3</f>
        <v>0.20436623296043729</v>
      </c>
      <c r="BU2">
        <f>'µmol Indicator Protonated'!BU2+'µmol Buffer Protonated'!BU3</f>
        <v>0.20534849152447007</v>
      </c>
      <c r="BV2">
        <f>'µmol Indicator Protonated'!BV2+'µmol Buffer Protonated'!BV3</f>
        <v>0.20463720084017054</v>
      </c>
      <c r="BW2">
        <f>'µmol Indicator Protonated'!BW2+'µmol Buffer Protonated'!BW3</f>
        <v>0.20545010447937007</v>
      </c>
      <c r="BX2">
        <f>'µmol Indicator Protonated'!BX2+'µmol Buffer Protonated'!BX3</f>
        <v>0.20467107182513714</v>
      </c>
      <c r="BY2">
        <f>'µmol Indicator Protonated'!BY2+'µmol Buffer Protonated'!BY3</f>
        <v>0.20551784644930329</v>
      </c>
      <c r="BZ2">
        <f>'µmol Indicator Protonated'!BZ2+'µmol Buffer Protonated'!BZ3</f>
        <v>0.20487429773493704</v>
      </c>
      <c r="CA2">
        <f>'µmol Indicator Protonated'!CA2+'µmol Buffer Protonated'!CA3</f>
        <v>0.2057210723591032</v>
      </c>
      <c r="CB2">
        <f>'µmol Indicator Protonated'!CB2+'µmol Buffer Protonated'!CB3</f>
        <v>0.20511139462970354</v>
      </c>
      <c r="CC2">
        <f>'µmol Indicator Protonated'!CC2+'µmol Buffer Protonated'!CC3</f>
        <v>0.20490816871990364</v>
      </c>
      <c r="CD2">
        <f>'µmol Indicator Protonated'!CD2+'µmol Buffer Protonated'!CD3</f>
        <v>0.2047726847800371</v>
      </c>
      <c r="CE2">
        <f>'µmol Indicator Protonated'!CE2+'µmol Buffer Protonated'!CE3</f>
        <v>0.20490816871990364</v>
      </c>
      <c r="CF2">
        <f>'µmol Indicator Protonated'!CF2+'µmol Buffer Protonated'!CF3</f>
        <v>0.2047726847800371</v>
      </c>
      <c r="CG2">
        <f>'µmol Indicator Protonated'!CG2+'µmol Buffer Protonated'!CG3</f>
        <v>0.20507752364473686</v>
      </c>
      <c r="CH2">
        <f>'µmol Indicator Protonated'!CH2+'µmol Buffer Protonated'!CH3</f>
        <v>0.20511139462970354</v>
      </c>
      <c r="CI2">
        <f>'µmol Indicator Protonated'!CI2+'µmol Buffer Protonated'!CI3</f>
        <v>0.20521300758460351</v>
      </c>
      <c r="CJ2">
        <f>'µmol Indicator Protonated'!CJ2+'µmol Buffer Protonated'!CJ3</f>
        <v>0.20507752364473686</v>
      </c>
      <c r="CK2">
        <f>'µmol Indicator Protonated'!CK2+'µmol Buffer Protonated'!CK3</f>
        <v>0.20541623349440338</v>
      </c>
      <c r="CL2">
        <f>'µmol Indicator Protonated'!CL2+'µmol Buffer Protonated'!CL3</f>
        <v>0.20545010447937007</v>
      </c>
      <c r="CM2">
        <f>'µmol Indicator Protonated'!CM2+'µmol Buffer Protonated'!CM3</f>
        <v>0.2053484915244701</v>
      </c>
      <c r="CN2">
        <f>'µmol Indicator Protonated'!CN2+'µmol Buffer Protonated'!CN3</f>
        <v>0.20561945940420326</v>
      </c>
      <c r="CO2">
        <f>'µmol Indicator Protonated'!CO2+'µmol Buffer Protonated'!CO3</f>
        <v>0.20561945940420326</v>
      </c>
      <c r="CP2">
        <f>'µmol Indicator Protonated'!CP2+'µmol Buffer Protonated'!CP3</f>
        <v>0.20599204023883647</v>
      </c>
      <c r="CQ2">
        <f>'µmol Indicator Protonated'!CQ2+'µmol Buffer Protonated'!CQ3</f>
        <v>0.20602591122380309</v>
      </c>
      <c r="CR2">
        <f>'µmol Indicator Protonated'!CR2+'µmol Buffer Protonated'!CR3</f>
        <v>0.2060936531937364</v>
      </c>
      <c r="CS2">
        <f>'µmol Indicator Protonated'!CS2+'µmol Buffer Protonated'!CS3</f>
        <v>0.20599204023883647</v>
      </c>
      <c r="CT2">
        <f>'µmol Indicator Protonated'!CT2+'µmol Buffer Protonated'!CT3</f>
        <v>0.20653397599830278</v>
      </c>
      <c r="CU2">
        <f>'µmol Indicator Protonated'!CU2+'µmol Buffer Protonated'!CU3</f>
        <v>0.20582268531400316</v>
      </c>
      <c r="CX2" s="10"/>
      <c r="CZ2" s="11"/>
      <c r="DA2" s="9"/>
      <c r="DB2" s="9"/>
      <c r="DD2" s="11"/>
      <c r="DE2" s="9"/>
      <c r="DF2" s="5"/>
    </row>
    <row r="3" spans="1:110" x14ac:dyDescent="0.25">
      <c r="A3" s="23">
        <v>2</v>
      </c>
      <c r="B3" s="13" t="s">
        <v>9</v>
      </c>
      <c r="C3">
        <f>'µmol Indicator Protonated'!C3+'µmol Buffer Protonated'!C4</f>
        <v>0</v>
      </c>
      <c r="D3">
        <f>'µmol Indicator Protonated'!D3+'µmol Buffer Protonated'!D4</f>
        <v>0.12947748519917657</v>
      </c>
      <c r="E3">
        <f>'µmol Indicator Protonated'!E3+'µmol Buffer Protonated'!E4</f>
        <v>0.19640655149327479</v>
      </c>
      <c r="F3">
        <f>'µmol Indicator Protonated'!F3+'µmol Buffer Protonated'!F4</f>
        <v>0.16300976031615902</v>
      </c>
      <c r="G3">
        <f>'µmol Indicator Protonated'!G3+'µmol Buffer Protonated'!G4</f>
        <v>0.1352355526435069</v>
      </c>
      <c r="H3">
        <f>'µmol Indicator Protonated'!H3+'µmol Buffer Protonated'!H4</f>
        <v>0.12968071110897647</v>
      </c>
      <c r="I3">
        <f>'µmol Indicator Protonated'!I3+'µmol Buffer Protonated'!I4</f>
        <v>0.13984200659897111</v>
      </c>
      <c r="J3">
        <f>'µmol Indicator Protonated'!J3+'µmol Buffer Protonated'!J4</f>
        <v>0.14651459063740091</v>
      </c>
      <c r="K3">
        <f>'µmol Indicator Protonated'!K3+'µmol Buffer Protonated'!K4</f>
        <v>0.15454201407449675</v>
      </c>
      <c r="L3">
        <f>'µmol Indicator Protonated'!L3+'µmol Buffer Protonated'!L4</f>
        <v>0.1586742742404279</v>
      </c>
      <c r="M3">
        <f>'µmol Indicator Protonated'!M3+'µmol Buffer Protonated'!M4</f>
        <v>0.16842911791082277</v>
      </c>
      <c r="N3">
        <f>'µmol Indicator Protonated'!N3+'µmol Buffer Protonated'!N4</f>
        <v>0.17472912111461947</v>
      </c>
      <c r="O3">
        <f>'µmol Indicator Protonated'!O3+'µmol Buffer Protonated'!O4</f>
        <v>0.17706621907731823</v>
      </c>
      <c r="P3">
        <f>'µmol Indicator Protonated'!P3+'µmol Buffer Protonated'!P4</f>
        <v>0.18055493052888313</v>
      </c>
      <c r="Q3">
        <f>'µmol Indicator Protonated'!Q3+'µmol Buffer Protonated'!Q4</f>
        <v>0.18387428705561468</v>
      </c>
      <c r="R3">
        <f>'µmol Indicator Protonated'!R3+'µmol Buffer Protonated'!R4</f>
        <v>0.18461944872488092</v>
      </c>
      <c r="S3">
        <f>'µmol Indicator Protonated'!S3+'µmol Buffer Protonated'!S4</f>
        <v>0.18692267570261314</v>
      </c>
      <c r="T3">
        <f>'µmol Indicator Protonated'!T3+'µmol Buffer Protonated'!T4</f>
        <v>0.18655009486797994</v>
      </c>
      <c r="U3">
        <f>'µmol Indicator Protonated'!U3+'µmol Buffer Protonated'!U4</f>
        <v>0.18865009593591217</v>
      </c>
      <c r="V3">
        <f>'µmol Indicator Protonated'!V3+'µmol Buffer Protonated'!V4</f>
        <v>0.18763396638691274</v>
      </c>
      <c r="W3">
        <f>'µmol Indicator Protonated'!W3+'µmol Buffer Protonated'!W4</f>
        <v>0.18990332237967819</v>
      </c>
      <c r="X3">
        <f>'µmol Indicator Protonated'!X3+'µmol Buffer Protonated'!X4</f>
        <v>0.18848074101107895</v>
      </c>
      <c r="Y3">
        <f>'µmol Indicator Protonated'!Y3+'µmol Buffer Protonated'!Y4</f>
        <v>0.19017429025941138</v>
      </c>
      <c r="Z3">
        <f>'µmol Indicator Protonated'!Z3+'µmol Buffer Protonated'!Z4</f>
        <v>0.18865009593591217</v>
      </c>
      <c r="AA3">
        <f>'µmol Indicator Protonated'!AA3+'µmol Buffer Protonated'!AA4</f>
        <v>0.1905468710940445</v>
      </c>
      <c r="AB3">
        <f>'µmol Indicator Protonated'!AB3+'µmol Buffer Protonated'!AB4</f>
        <v>0.18841299904114564</v>
      </c>
      <c r="AC3">
        <f>'µmol Indicator Protonated'!AC3+'µmol Buffer Protonated'!AC4</f>
        <v>0.19085170995874434</v>
      </c>
      <c r="AD3">
        <f>'µmol Indicator Protonated'!AD3+'µmol Buffer Protonated'!AD4</f>
        <v>0.18909041874047863</v>
      </c>
      <c r="AE3">
        <f>'µmol Indicator Protonated'!AE3+'µmol Buffer Protonated'!AE4</f>
        <v>0.19075009700384446</v>
      </c>
      <c r="AF3">
        <f>'µmol Indicator Protonated'!AF3+'µmol Buffer Protonated'!AF4</f>
        <v>0.1891920316953786</v>
      </c>
      <c r="AG3">
        <f>'µmol Indicator Protonated'!AG3+'µmol Buffer Protonated'!AG4</f>
        <v>0.19068235503391107</v>
      </c>
      <c r="AH3">
        <f>'µmol Indicator Protonated'!AH3+'µmol Buffer Protonated'!AH4</f>
        <v>0.18807428919147917</v>
      </c>
      <c r="AI3">
        <f>'µmol Indicator Protonated'!AI3+'µmol Buffer Protonated'!AI4</f>
        <v>0.18915816071041192</v>
      </c>
      <c r="AJ3">
        <f>'µmol Indicator Protonated'!AJ3+'µmol Buffer Protonated'!AJ4</f>
        <v>0.18617751403334681</v>
      </c>
      <c r="AK3">
        <f>'µmol Indicator Protonated'!AK3+'µmol Buffer Protonated'!AK4</f>
        <v>0.1881081601764458</v>
      </c>
      <c r="AL3">
        <f>'µmol Indicator Protonated'!AL3+'µmol Buffer Protonated'!AL4</f>
        <v>0.18604203009348017</v>
      </c>
      <c r="AM3">
        <f>'µmol Indicator Protonated'!AM3+'µmol Buffer Protonated'!AM4</f>
        <v>0.18787106328167927</v>
      </c>
      <c r="AN3">
        <f>'µmol Indicator Protonated'!AN3+'µmol Buffer Protonated'!AN4</f>
        <v>0.1856694492588471</v>
      </c>
      <c r="AO3">
        <f>'µmol Indicator Protonated'!AO3+'µmol Buffer Protonated'!AO4</f>
        <v>0.18709203062744634</v>
      </c>
      <c r="AP3">
        <f>'µmol Indicator Protonated'!AP3+'µmol Buffer Protonated'!AP4</f>
        <v>0.18441622281508108</v>
      </c>
      <c r="AQ3">
        <f>'µmol Indicator Protonated'!AQ3+'µmol Buffer Protonated'!AQ4</f>
        <v>0.18634686895818006</v>
      </c>
      <c r="AR3">
        <f>'µmol Indicator Protonated'!AR3+'µmol Buffer Protonated'!AR4</f>
        <v>0.18350170622098155</v>
      </c>
      <c r="AS3">
        <f>'µmol Indicator Protonated'!AS3+'µmol Buffer Protonated'!AS4</f>
        <v>0.18546622334904725</v>
      </c>
      <c r="AT3">
        <f>'µmol Indicator Protonated'!AT3+'µmol Buffer Protonated'!AT4</f>
        <v>0.18340009326608167</v>
      </c>
      <c r="AU3">
        <f>'µmol Indicator Protonated'!AU3+'µmol Buffer Protonated'!AU4</f>
        <v>0.18509364251441404</v>
      </c>
      <c r="AV3">
        <f>'µmol Indicator Protonated'!AV3+'µmol Buffer Protonated'!AV4</f>
        <v>0.18316299637131506</v>
      </c>
      <c r="AW3">
        <f>'µmol Indicator Protonated'!AW3+'µmol Buffer Protonated'!AW4</f>
        <v>0.18455170675494767</v>
      </c>
      <c r="AX3">
        <f>'µmol Indicator Protonated'!AX3+'µmol Buffer Protonated'!AX4</f>
        <v>0.18272267356674868</v>
      </c>
      <c r="AY3">
        <f>'µmol Indicator Protonated'!AY3+'µmol Buffer Protonated'!AY4</f>
        <v>0.18451783576998107</v>
      </c>
      <c r="AZ3">
        <f>'µmol Indicator Protonated'!AZ3+'µmol Buffer Protonated'!AZ4</f>
        <v>0.18224847977721553</v>
      </c>
      <c r="BA3">
        <f>'µmol Indicator Protonated'!BA3+'µmol Buffer Protonated'!BA4</f>
        <v>0.18414525493534786</v>
      </c>
      <c r="BB3">
        <f>'µmol Indicator Protonated'!BB3+'µmol Buffer Protonated'!BB4</f>
        <v>0.1833323512961483</v>
      </c>
      <c r="BC3">
        <f>'µmol Indicator Protonated'!BC3+'µmol Buffer Protonated'!BC4</f>
        <v>0.18407751296541461</v>
      </c>
      <c r="BD3">
        <f>'µmol Indicator Protonated'!BD3+'µmol Buffer Protonated'!BD4</f>
        <v>0.18377267410071474</v>
      </c>
      <c r="BE3">
        <f>'µmol Indicator Protonated'!BE3+'µmol Buffer Protonated'!BE4</f>
        <v>0.18387428705561468</v>
      </c>
      <c r="BF3">
        <f>'µmol Indicator Protonated'!BF3+'µmol Buffer Protonated'!BF4</f>
        <v>0.1838742870556147</v>
      </c>
      <c r="BG3">
        <f>'µmol Indicator Protonated'!BG3+'µmol Buffer Protonated'!BG4</f>
        <v>0.18356944819091486</v>
      </c>
      <c r="BH3">
        <f>'µmol Indicator Protonated'!BH3+'µmol Buffer Protonated'!BH4</f>
        <v>0.18421299690528117</v>
      </c>
      <c r="BI3">
        <f>'µmol Indicator Protonated'!BI3+'µmol Buffer Protonated'!BI4</f>
        <v>0.18502590054448076</v>
      </c>
      <c r="BJ3">
        <f>'µmol Indicator Protonated'!BJ3+'µmol Buffer Protonated'!BJ4</f>
        <v>0.18502590054448076</v>
      </c>
      <c r="BK3">
        <f>'µmol Indicator Protonated'!BK3+'µmol Buffer Protonated'!BK4</f>
        <v>0.18539848137911388</v>
      </c>
      <c r="BL3">
        <f>'µmol Indicator Protonated'!BL3+'µmol Buffer Protonated'!BL4</f>
        <v>0.18526299743924726</v>
      </c>
      <c r="BM3">
        <f>'µmol Indicator Protonated'!BM3+'µmol Buffer Protonated'!BM4</f>
        <v>0.1853307394091806</v>
      </c>
      <c r="BN3">
        <f>'µmol Indicator Protonated'!BN3+'µmol Buffer Protonated'!BN4</f>
        <v>0.18485654561964751</v>
      </c>
      <c r="BO3">
        <f>'µmol Indicator Protonated'!BO3+'µmol Buffer Protonated'!BO4</f>
        <v>0.18550009433401388</v>
      </c>
      <c r="BP3">
        <f>'µmol Indicator Protonated'!BP3+'µmol Buffer Protonated'!BP4</f>
        <v>0.18583880418368032</v>
      </c>
      <c r="BQ3">
        <f>'µmol Indicator Protonated'!BQ3+'µmol Buffer Protonated'!BQ4</f>
        <v>0.18573719122878035</v>
      </c>
      <c r="BR3">
        <f>'µmol Indicator Protonated'!BR3+'µmol Buffer Protonated'!BR4</f>
        <v>0.18556783630394716</v>
      </c>
      <c r="BS3">
        <f>'µmol Indicator Protonated'!BS3+'µmol Buffer Protonated'!BS4</f>
        <v>0.18536461039414728</v>
      </c>
      <c r="BT3">
        <f>'µmol Indicator Protonated'!BT3+'µmol Buffer Protonated'!BT4</f>
        <v>0.1853307394091806</v>
      </c>
      <c r="BU3">
        <f>'µmol Indicator Protonated'!BU3+'µmol Buffer Protonated'!BU4</f>
        <v>0.18533073940918057</v>
      </c>
      <c r="BV3">
        <f>'µmol Indicator Protonated'!BV3+'µmol Buffer Protonated'!BV4</f>
        <v>0.1853307394091806</v>
      </c>
      <c r="BW3">
        <f>'µmol Indicator Protonated'!BW3+'µmol Buffer Protonated'!BW4</f>
        <v>0.18516138448434735</v>
      </c>
      <c r="BX3">
        <f>'µmol Indicator Protonated'!BX3+'µmol Buffer Protonated'!BX4</f>
        <v>0.1849920295595141</v>
      </c>
      <c r="BY3">
        <f>'µmol Indicator Protonated'!BY3+'µmol Buffer Protonated'!BY4</f>
        <v>0.18502590054448076</v>
      </c>
      <c r="BZ3">
        <f>'µmol Indicator Protonated'!BZ3+'µmol Buffer Protonated'!BZ4</f>
        <v>0.18502590054448076</v>
      </c>
      <c r="CA3">
        <f>'µmol Indicator Protonated'!CA3+'µmol Buffer Protonated'!CA4</f>
        <v>0.18489041660461414</v>
      </c>
      <c r="CB3">
        <f>'µmol Indicator Protonated'!CB3+'µmol Buffer Protonated'!CB4</f>
        <v>0.1849920295595141</v>
      </c>
      <c r="CC3">
        <f>'µmol Indicator Protonated'!CC3+'µmol Buffer Protonated'!CC4</f>
        <v>0.18377267410071474</v>
      </c>
      <c r="CD3">
        <f>'µmol Indicator Protonated'!CD3+'µmol Buffer Protonated'!CD4</f>
        <v>0.18441622281508108</v>
      </c>
      <c r="CE3">
        <f>'µmol Indicator Protonated'!CE3+'µmol Buffer Protonated'!CE4</f>
        <v>0.18340009326608167</v>
      </c>
      <c r="CF3">
        <f>'µmol Indicator Protonated'!CF3+'µmol Buffer Protonated'!CF4</f>
        <v>0.18411138395038126</v>
      </c>
      <c r="CG3">
        <f>'µmol Indicator Protonated'!CG3+'µmol Buffer Protonated'!CG4</f>
        <v>0.18316299637131503</v>
      </c>
      <c r="CH3">
        <f>'µmol Indicator Protonated'!CH3+'µmol Buffer Protonated'!CH4</f>
        <v>0.18431460986018111</v>
      </c>
      <c r="CI3">
        <f>'µmol Indicator Protonated'!CI3+'µmol Buffer Protonated'!CI4</f>
        <v>0.18299364144648184</v>
      </c>
      <c r="CJ3">
        <f>'µmol Indicator Protonated'!CJ3+'µmol Buffer Protonated'!CJ4</f>
        <v>0.18407751296541461</v>
      </c>
      <c r="CK3">
        <f>'µmol Indicator Protonated'!CK3+'µmol Buffer Protonated'!CK4</f>
        <v>0.18289202849158193</v>
      </c>
      <c r="CL3">
        <f>'µmol Indicator Protonated'!CL3+'µmol Buffer Protonated'!CL4</f>
        <v>0.18428073887521448</v>
      </c>
      <c r="CM3">
        <f>'µmol Indicator Protonated'!CM3+'µmol Buffer Protonated'!CM4</f>
        <v>0.18268880258178199</v>
      </c>
      <c r="CN3">
        <f>'µmol Indicator Protonated'!CN3+'µmol Buffer Protonated'!CN4</f>
        <v>0.18431460986018111</v>
      </c>
      <c r="CO3">
        <f>'µmol Indicator Protonated'!CO3+'µmol Buffer Protonated'!CO4</f>
        <v>0.18272267356674862</v>
      </c>
      <c r="CP3">
        <f>'µmol Indicator Protonated'!CP3+'µmol Buffer Protonated'!CP4</f>
        <v>0.1844500938000477</v>
      </c>
      <c r="CQ3">
        <f>'µmol Indicator Protonated'!CQ3+'µmol Buffer Protonated'!CQ4</f>
        <v>0.18302751243144846</v>
      </c>
      <c r="CR3">
        <f>'µmol Indicator Protonated'!CR3+'µmol Buffer Protonated'!CR4</f>
        <v>0.18451783576998107</v>
      </c>
      <c r="CS3">
        <f>'µmol Indicator Protonated'!CS3+'µmol Buffer Protonated'!CS4</f>
        <v>0.18268880258178199</v>
      </c>
      <c r="CT3">
        <f>'µmol Indicator Protonated'!CT3+'µmol Buffer Protonated'!CT4</f>
        <v>0.18472106167978089</v>
      </c>
      <c r="CU3">
        <f>'µmol Indicator Protonated'!CU3+'µmol Buffer Protonated'!CU4</f>
        <v>0.18238396371708213</v>
      </c>
      <c r="CX3" s="10"/>
      <c r="CZ3" s="11"/>
      <c r="DA3" s="12"/>
      <c r="DB3" s="9"/>
      <c r="DC3" s="3"/>
      <c r="DD3" s="11"/>
      <c r="DE3" s="9"/>
      <c r="DF3" s="5"/>
    </row>
    <row r="4" spans="1:110" x14ac:dyDescent="0.25">
      <c r="A4" s="23">
        <v>10</v>
      </c>
      <c r="B4" s="13" t="s">
        <v>11</v>
      </c>
      <c r="C4">
        <f>'µmol Indicator Protonated'!C4+'µmol Buffer Protonated'!C5</f>
        <v>0</v>
      </c>
      <c r="D4">
        <f>'µmol Indicator Protonated'!D4+'µmol Buffer Protonated'!D5</f>
        <v>2.3619366850076508E-2</v>
      </c>
      <c r="E4">
        <f>'µmol Indicator Protonated'!E4+'µmol Buffer Protonated'!E5</f>
        <v>0.11362586423478491</v>
      </c>
      <c r="F4">
        <f>'µmol Indicator Protonated'!F4+'µmol Buffer Protonated'!F5</f>
        <v>0.16124846909789323</v>
      </c>
      <c r="G4">
        <f>'µmol Indicator Protonated'!G4+'µmol Buffer Protonated'!G5</f>
        <v>0.18913558005376752</v>
      </c>
      <c r="H4">
        <f>'µmol Indicator Protonated'!H4+'µmol Buffer Protonated'!H5</f>
        <v>0.20214203828096067</v>
      </c>
      <c r="I4">
        <f>'µmol Indicator Protonated'!I4+'µmol Buffer Protonated'!I5</f>
        <v>0.21325172135002149</v>
      </c>
      <c r="J4">
        <f>'µmol Indicator Protonated'!J4+'µmol Buffer Protonated'!J5</f>
        <v>0.22000333768670688</v>
      </c>
      <c r="K4">
        <f>'µmol Indicator Protonated'!K4+'µmol Buffer Protonated'!K5</f>
        <v>0.22716140584299199</v>
      </c>
      <c r="L4">
        <f>'µmol Indicator Protonated'!L4+'µmol Buffer Protonated'!L5</f>
        <v>0.23138398863550091</v>
      </c>
      <c r="M4">
        <f>'µmol Indicator Protonated'!M4+'µmol Buffer Protonated'!M5</f>
        <v>0.23684850754345368</v>
      </c>
      <c r="N4">
        <f>'µmol Indicator Protonated'!N4+'µmol Buffer Protonated'!N5</f>
        <v>0.24007754144360749</v>
      </c>
      <c r="O4">
        <f>'µmol Indicator Protonated'!O4+'µmol Buffer Protonated'!O5</f>
        <v>0.24450335014591623</v>
      </c>
      <c r="P4">
        <f>'µmol Indicator Protonated'!P4+'µmol Buffer Protonated'!P5</f>
        <v>0.24694206106351496</v>
      </c>
      <c r="Q4">
        <f>'µmol Indicator Protonated'!Q4+'µmol Buffer Protonated'!Q5</f>
        <v>0.25096141794622395</v>
      </c>
      <c r="R4">
        <f>'µmol Indicator Protonated'!R4+'µmol Buffer Protonated'!R5</f>
        <v>0.25290335441764517</v>
      </c>
      <c r="S4">
        <f>'µmol Indicator Protonated'!S4+'µmol Buffer Protonated'!S5</f>
        <v>0.25629045291431013</v>
      </c>
      <c r="T4">
        <f>'µmol Indicator Protonated'!T4+'µmol Buffer Protonated'!T5</f>
        <v>0.25787109887942034</v>
      </c>
      <c r="U4">
        <f>'µmol Indicator Protonated'!U4+'µmol Buffer Protonated'!U5</f>
        <v>0.26091948752641869</v>
      </c>
      <c r="V4">
        <f>'µmol Indicator Protonated'!V4+'µmol Buffer Protonated'!V5</f>
        <v>0.26218400429850697</v>
      </c>
      <c r="W4">
        <f>'µmol Indicator Protonated'!W4+'µmol Buffer Protonated'!W5</f>
        <v>0.26489368309583883</v>
      </c>
      <c r="X4">
        <f>'µmol Indicator Protonated'!X4+'µmol Buffer Protonated'!X5</f>
        <v>0.26590981264483837</v>
      </c>
      <c r="Y4">
        <f>'µmol Indicator Protonated'!Y4+'µmol Buffer Protonated'!Y5</f>
        <v>0.26828078159250374</v>
      </c>
      <c r="Z4">
        <f>'µmol Indicator Protonated'!Z4+'µmol Buffer Protonated'!Z5</f>
        <v>0.26911626588834775</v>
      </c>
      <c r="AA4">
        <f>'µmol Indicator Protonated'!AA4+'µmol Buffer Protonated'!AA5</f>
        <v>0.27119368629963558</v>
      </c>
      <c r="AB4">
        <f>'µmol Indicator Protonated'!AB4+'µmol Buffer Protonated'!AB5</f>
        <v>0.27169046074581316</v>
      </c>
      <c r="AC4">
        <f>'µmol Indicator Protonated'!AC4+'µmol Buffer Protonated'!AC5</f>
        <v>0.27408401035012298</v>
      </c>
      <c r="AD4">
        <f>'µmol Indicator Protonated'!AD4+'µmol Buffer Protonated'!AD5</f>
        <v>0.27442272019978947</v>
      </c>
      <c r="AE4">
        <f>'µmol Indicator Protonated'!AE4+'µmol Buffer Protonated'!AE5</f>
        <v>0.27625175338798846</v>
      </c>
      <c r="AF4">
        <f>'µmol Indicator Protonated'!AF4+'µmol Buffer Protonated'!AF5</f>
        <v>0.27665820520758827</v>
      </c>
      <c r="AG4">
        <f>'µmol Indicator Protonated'!AG4+'µmol Buffer Protonated'!AG5</f>
        <v>0.27819368985940968</v>
      </c>
      <c r="AH4">
        <f>'µmol Indicator Protonated'!AH4+'µmol Buffer Protonated'!AH5</f>
        <v>0.27853239970907617</v>
      </c>
      <c r="AI4">
        <f>'µmol Indicator Protonated'!AI4+'µmol Buffer Protonated'!AI5</f>
        <v>0.27995498107767547</v>
      </c>
      <c r="AJ4">
        <f>'µmol Indicator Protonated'!AJ4+'µmol Buffer Protonated'!AJ5</f>
        <v>0.28002272304760867</v>
      </c>
      <c r="AK4">
        <f>'µmol Indicator Protonated'!AK4+'µmol Buffer Protonated'!AK5</f>
        <v>0.28158078835607459</v>
      </c>
      <c r="AL4">
        <f>'µmol Indicator Protonated'!AL4+'µmol Buffer Protonated'!AL5</f>
        <v>0.28153562704278573</v>
      </c>
      <c r="AM4">
        <f>'µmol Indicator Protonated'!AM4+'µmol Buffer Protonated'!AM5</f>
        <v>0.28298078906802937</v>
      </c>
      <c r="AN4">
        <f>'µmol Indicator Protonated'!AN4+'µmol Buffer Protonated'!AN5</f>
        <v>0.28295820841138497</v>
      </c>
      <c r="AO4">
        <f>'µmol Indicator Protonated'!AO4+'µmol Buffer Protonated'!AO5</f>
        <v>0.28413240255689548</v>
      </c>
      <c r="AP4">
        <f>'µmol Indicator Protonated'!AP4+'µmol Buffer Protonated'!AP5</f>
        <v>0.28397433796038446</v>
      </c>
      <c r="AQ4">
        <f>'µmol Indicator Protonated'!AQ4+'µmol Buffer Protonated'!AQ5</f>
        <v>0.28510337079260606</v>
      </c>
      <c r="AR4">
        <f>'µmol Indicator Protonated'!AR4+'µmol Buffer Protonated'!AR5</f>
        <v>0.2850356288226728</v>
      </c>
      <c r="AS4">
        <f>'µmol Indicator Protonated'!AS4+'µmol Buffer Protonated'!AS5</f>
        <v>0.28620982296818331</v>
      </c>
      <c r="AT4">
        <f>'µmol Indicator Protonated'!AT4+'µmol Buffer Protonated'!AT5</f>
        <v>0.28596143574509447</v>
      </c>
      <c r="AU4">
        <f>'µmol Indicator Protonated'!AU4+'µmol Buffer Protonated'!AU5</f>
        <v>0.28690982332416065</v>
      </c>
      <c r="AV4">
        <f>'µmol Indicator Protonated'!AV4+'µmol Buffer Protonated'!AV5</f>
        <v>0.28661627478778307</v>
      </c>
      <c r="AW4">
        <f>'µmol Indicator Protonated'!AW4+'µmol Buffer Protonated'!AW5</f>
        <v>0.28751950105356028</v>
      </c>
      <c r="AX4">
        <f>'µmol Indicator Protonated'!AX4+'µmol Buffer Protonated'!AX5</f>
        <v>0.28727111383047155</v>
      </c>
      <c r="AY4">
        <f>'µmol Indicator Protonated'!AY4+'µmol Buffer Protonated'!AY5</f>
        <v>0.28819692075289333</v>
      </c>
      <c r="AZ4">
        <f>'µmol Indicator Protonated'!AZ4+'µmol Buffer Protonated'!AZ5</f>
        <v>0.28783563024658237</v>
      </c>
      <c r="BA4">
        <f>'µmol Indicator Protonated'!BA4+'µmol Buffer Protonated'!BA5</f>
        <v>0.28885175979558186</v>
      </c>
      <c r="BB4">
        <f>'µmol Indicator Protonated'!BB4+'µmol Buffer Protonated'!BB5</f>
        <v>0.28860337257249319</v>
      </c>
      <c r="BC4">
        <f>'µmol Indicator Protonated'!BC4+'µmol Buffer Protonated'!BC5</f>
        <v>0.28939369555504829</v>
      </c>
      <c r="BD4">
        <f>'µmol Indicator Protonated'!BD4+'µmol Buffer Protonated'!BD5</f>
        <v>0.28898724373544848</v>
      </c>
      <c r="BE4">
        <f>'µmol Indicator Protonated'!BE4+'µmol Buffer Protonated'!BE5</f>
        <v>0.2898227280312925</v>
      </c>
      <c r="BF4">
        <f>'µmol Indicator Protonated'!BF4+'µmol Buffer Protonated'!BF5</f>
        <v>0.289484018181626</v>
      </c>
      <c r="BG4">
        <f>'µmol Indicator Protonated'!BG4+'µmol Buffer Protonated'!BG5</f>
        <v>0.29013885722431454</v>
      </c>
      <c r="BH4">
        <f>'µmol Indicator Protonated'!BH4+'µmol Buffer Protonated'!BH5</f>
        <v>0.28959692146484817</v>
      </c>
      <c r="BI4">
        <f>'µmol Indicator Protonated'!BI4+'µmol Buffer Protonated'!BI5</f>
        <v>0.29050014773062555</v>
      </c>
      <c r="BJ4">
        <f>'µmol Indicator Protonated'!BJ4+'µmol Buffer Protonated'!BJ5</f>
        <v>0.29009369591102568</v>
      </c>
      <c r="BK4">
        <f>'µmol Indicator Protonated'!BK4+'µmol Buffer Protonated'!BK5</f>
        <v>0.29088401889358079</v>
      </c>
      <c r="BL4">
        <f>'µmol Indicator Protonated'!BL4+'µmol Buffer Protonated'!BL5</f>
        <v>0.29050014773062555</v>
      </c>
      <c r="BM4">
        <f>'µmol Indicator Protonated'!BM4+'µmol Buffer Protonated'!BM5</f>
        <v>0.29126789005653614</v>
      </c>
      <c r="BN4">
        <f>'µmol Indicator Protonated'!BN4+'µmol Buffer Protonated'!BN5</f>
        <v>0.29079369626700302</v>
      </c>
      <c r="BO4">
        <f>'µmol Indicator Protonated'!BO4+'µmol Buffer Protonated'!BO5</f>
        <v>0.29149369662298052</v>
      </c>
      <c r="BP4">
        <f>'µmol Indicator Protonated'!BP4+'µmol Buffer Protonated'!BP5</f>
        <v>0.29117756742995848</v>
      </c>
      <c r="BQ4">
        <f>'µmol Indicator Protonated'!BQ4+'µmol Buffer Protonated'!BQ5</f>
        <v>0.29162918056284715</v>
      </c>
      <c r="BR4">
        <f>'µmol Indicator Protonated'!BR4+'µmol Buffer Protonated'!BR5</f>
        <v>0.29126789005653614</v>
      </c>
      <c r="BS4">
        <f>'µmol Indicator Protonated'!BS4+'µmol Buffer Protonated'!BS5</f>
        <v>0.29183240647264702</v>
      </c>
      <c r="BT4">
        <f>'µmol Indicator Protonated'!BT4+'µmol Buffer Protonated'!BT5</f>
        <v>0.2914033739964027</v>
      </c>
      <c r="BU4">
        <f>'µmol Indicator Protonated'!BU4+'µmol Buffer Protonated'!BU5</f>
        <v>0.29187756778593588</v>
      </c>
      <c r="BV4">
        <f>'µmol Indicator Protonated'!BV4+'µmol Buffer Protonated'!BV5</f>
        <v>0.29147111596633601</v>
      </c>
      <c r="BW4">
        <f>'µmol Indicator Protonated'!BW4+'µmol Buffer Protonated'!BW5</f>
        <v>0.29210337435238015</v>
      </c>
      <c r="BX4">
        <f>'µmol Indicator Protonated'!BX4+'µmol Buffer Protonated'!BX5</f>
        <v>0.29162918056284715</v>
      </c>
      <c r="BY4">
        <f>'µmol Indicator Protonated'!BY4+'µmol Buffer Protonated'!BY5</f>
        <v>0.29223885829224677</v>
      </c>
      <c r="BZ4">
        <f>'µmol Indicator Protonated'!BZ4+'µmol Buffer Protonated'!BZ5</f>
        <v>0.29183240647264702</v>
      </c>
      <c r="CA4">
        <f>'µmol Indicator Protonated'!CA4+'µmol Buffer Protonated'!CA5</f>
        <v>0.29246466485869099</v>
      </c>
      <c r="CB4">
        <f>'µmol Indicator Protonated'!CB4+'µmol Buffer Protonated'!CB5</f>
        <v>0.29199047106915804</v>
      </c>
      <c r="CC4">
        <f>'µmol Indicator Protonated'!CC4+'µmol Buffer Protonated'!CC5</f>
        <v>0.2925098261719799</v>
      </c>
      <c r="CD4">
        <f>'µmol Indicator Protonated'!CD4+'µmol Buffer Protonated'!CD5</f>
        <v>0.29212595500902466</v>
      </c>
      <c r="CE4">
        <f>'µmol Indicator Protonated'!CE4+'µmol Buffer Protonated'!CE5</f>
        <v>0.29241950354540225</v>
      </c>
      <c r="CF4">
        <f>'µmol Indicator Protonated'!CF4+'µmol Buffer Protonated'!CF5</f>
        <v>0.29201305172580244</v>
      </c>
      <c r="CG4">
        <f>'µmol Indicator Protonated'!CG4+'µmol Buffer Protonated'!CG5</f>
        <v>0.29269047142513538</v>
      </c>
      <c r="CH4">
        <f>'µmol Indicator Protonated'!CH4+'µmol Buffer Protonated'!CH5</f>
        <v>0.29219369697895792</v>
      </c>
      <c r="CI4">
        <f>'µmol Indicator Protonated'!CI4+'µmol Buffer Protonated'!CI5</f>
        <v>0.29275821339506869</v>
      </c>
      <c r="CJ4">
        <f>'µmol Indicator Protonated'!CJ4+'µmol Buffer Protonated'!CJ5</f>
        <v>0.29235176157546894</v>
      </c>
      <c r="CK4">
        <f>'µmol Indicator Protonated'!CK4+'µmol Buffer Protonated'!CK5</f>
        <v>0.29287111667829085</v>
      </c>
      <c r="CL4">
        <f>'µmol Indicator Protonated'!CL4+'µmol Buffer Protonated'!CL5</f>
        <v>0.29246466485869099</v>
      </c>
      <c r="CM4">
        <f>'µmol Indicator Protonated'!CM4+'µmol Buffer Protonated'!CM5</f>
        <v>0.29282595536500194</v>
      </c>
      <c r="CN4">
        <f>'µmol Indicator Protonated'!CN4+'µmol Buffer Protonated'!CN5</f>
        <v>0.29244208420204665</v>
      </c>
      <c r="CO4">
        <f>'µmol Indicator Protonated'!CO4+'µmol Buffer Protonated'!CO5</f>
        <v>0.29298401996151302</v>
      </c>
      <c r="CP4">
        <f>'µmol Indicator Protonated'!CP4+'µmol Buffer Protonated'!CP5</f>
        <v>0.29262272945520212</v>
      </c>
      <c r="CQ4">
        <f>'µmol Indicator Protonated'!CQ4+'µmol Buffer Protonated'!CQ5</f>
        <v>0.29305176193144639</v>
      </c>
      <c r="CR4">
        <f>'µmol Indicator Protonated'!CR4+'µmol Buffer Protonated'!CR5</f>
        <v>0.29266789076849092</v>
      </c>
      <c r="CS4">
        <f>'µmol Indicator Protonated'!CS4+'µmol Buffer Protonated'!CS5</f>
        <v>0.29309692324473524</v>
      </c>
      <c r="CT4">
        <f>'µmol Indicator Protonated'!CT4+'µmol Buffer Protonated'!CT5</f>
        <v>0.29269047142513538</v>
      </c>
      <c r="CU4">
        <f>'µmol Indicator Protonated'!CU4+'µmol Buffer Protonated'!CU5</f>
        <v>0.29287111667829085</v>
      </c>
      <c r="CX4" s="10"/>
      <c r="CZ4" s="11"/>
      <c r="DA4" s="9"/>
      <c r="DB4" s="9"/>
      <c r="DD4" s="11"/>
      <c r="DE4" s="9"/>
      <c r="DF4" s="5"/>
    </row>
    <row r="5" spans="1:110" x14ac:dyDescent="0.25">
      <c r="A5" s="23">
        <v>11</v>
      </c>
      <c r="B5" s="13" t="s">
        <v>12</v>
      </c>
      <c r="C5">
        <f>'µmol Indicator Protonated'!C5+'µmol Buffer Protonated'!C6</f>
        <v>0</v>
      </c>
      <c r="D5">
        <f>'µmol Indicator Protonated'!D5+'µmol Buffer Protonated'!D6</f>
        <v>3.3261307237249252E-2</v>
      </c>
      <c r="E5">
        <f>'µmol Indicator Protonated'!E5+'µmol Buffer Protonated'!E6</f>
        <v>7.4471005613338734E-2</v>
      </c>
      <c r="F5">
        <f>'µmol Indicator Protonated'!F5+'µmol Buffer Protonated'!F6</f>
        <v>9.4341983460439427E-2</v>
      </c>
      <c r="G5">
        <f>'µmol Indicator Protonated'!G5+'µmol Buffer Protonated'!G6</f>
        <v>0.11265489599907426</v>
      </c>
      <c r="H5">
        <f>'µmol Indicator Protonated'!H5+'µmol Buffer Protonated'!H6</f>
        <v>0.12814522645715504</v>
      </c>
      <c r="I5">
        <f>'µmol Indicator Protonated'!I5+'µmol Buffer Protonated'!I6</f>
        <v>0.13665813401210614</v>
      </c>
      <c r="J5">
        <f>'µmol Indicator Protonated'!J5+'µmol Buffer Protonated'!J6</f>
        <v>0.1439742667649023</v>
      </c>
      <c r="K5">
        <f>'µmol Indicator Protonated'!K5+'µmol Buffer Protonated'!K6</f>
        <v>0.15022910865541014</v>
      </c>
      <c r="L5">
        <f>'µmol Indicator Protonated'!L5+'µmol Buffer Protonated'!L6</f>
        <v>0.15580653084658497</v>
      </c>
      <c r="M5">
        <f>'µmol Indicator Protonated'!M5+'µmol Buffer Protonated'!M6</f>
        <v>0.15905814540338323</v>
      </c>
      <c r="N5">
        <f>'µmol Indicator Protonated'!N5+'µmol Buffer Protonated'!N6</f>
        <v>0.16228717930353717</v>
      </c>
      <c r="O5">
        <f>'µmol Indicator Protonated'!O5+'µmol Buffer Protonated'!O6</f>
        <v>0.16154201763427087</v>
      </c>
      <c r="P5">
        <f>'µmol Indicator Protonated'!P5+'µmol Buffer Protonated'!P6</f>
        <v>0.16542589057711327</v>
      </c>
      <c r="Q5">
        <f>'µmol Indicator Protonated'!Q5+'µmol Buffer Protonated'!Q6</f>
        <v>0.16646460078275718</v>
      </c>
      <c r="R5">
        <f>'µmol Indicator Protonated'!R5+'µmol Buffer Protonated'!R6</f>
        <v>0.1688129890737782</v>
      </c>
      <c r="S5">
        <f>'µmol Indicator Protonated'!S5+'µmol Buffer Protonated'!S6</f>
        <v>0.16743556901846773</v>
      </c>
      <c r="T5">
        <f>'µmol Indicator Protonated'!T5+'µmol Buffer Protonated'!T6</f>
        <v>0.16980653796613318</v>
      </c>
      <c r="U5">
        <f>'µmol Indicator Protonated'!U5+'µmol Buffer Protonated'!U6</f>
        <v>0.17019040912908853</v>
      </c>
      <c r="V5">
        <f>'µmol Indicator Protonated'!V5+'µmol Buffer Protonated'!V6</f>
        <v>0.17174847443755439</v>
      </c>
      <c r="W5">
        <f>'µmol Indicator Protonated'!W5+'µmol Buffer Protonated'!W6</f>
        <v>0.17021298978573296</v>
      </c>
      <c r="X5">
        <f>'µmol Indicator Protonated'!X5+'µmol Buffer Protonated'!X6</f>
        <v>0.17217750691379857</v>
      </c>
      <c r="Y5">
        <f>'µmol Indicator Protonated'!Y5+'µmol Buffer Protonated'!Y6</f>
        <v>0.17174847443755439</v>
      </c>
      <c r="Z5">
        <f>'µmol Indicator Protonated'!Z5+'µmol Buffer Protonated'!Z6</f>
        <v>0.17357750762575339</v>
      </c>
      <c r="AA5">
        <f>'µmol Indicator Protonated'!AA5+'µmol Buffer Protonated'!AA6</f>
        <v>0.17174847443755439</v>
      </c>
      <c r="AB5">
        <f>'µmol Indicator Protonated'!AB5+'µmol Buffer Protonated'!AB6</f>
        <v>0.17445815323488631</v>
      </c>
      <c r="AC5">
        <f>'µmol Indicator Protonated'!AC5+'µmol Buffer Protonated'!AC6</f>
        <v>0.17283234595648719</v>
      </c>
      <c r="AD5">
        <f>'µmol Indicator Protonated'!AD5+'µmol Buffer Protonated'!AD6</f>
        <v>0.17518073424750813</v>
      </c>
      <c r="AE5">
        <f>'µmol Indicator Protonated'!AE5+'µmol Buffer Protonated'!AE6</f>
        <v>0.17341944302924239</v>
      </c>
      <c r="AF5">
        <f>'µmol Indicator Protonated'!AF5+'µmol Buffer Protonated'!AF6</f>
        <v>0.17572267000697453</v>
      </c>
      <c r="AG5">
        <f>'µmol Indicator Protonated'!AG5+'µmol Buffer Protonated'!AG6</f>
        <v>0.17384847550548663</v>
      </c>
      <c r="AH5">
        <f>'µmol Indicator Protonated'!AH5+'µmol Buffer Protonated'!AH6</f>
        <v>0.17640008970630752</v>
      </c>
      <c r="AI5">
        <f>'µmol Indicator Protonated'!AI5+'µmol Buffer Protonated'!AI6</f>
        <v>0.17448073389153074</v>
      </c>
      <c r="AJ5">
        <f>'µmol Indicator Protonated'!AJ5+'µmol Buffer Protonated'!AJ6</f>
        <v>0.17698718677906278</v>
      </c>
      <c r="AK5">
        <f>'µmol Indicator Protonated'!AK5+'µmol Buffer Protonated'!AK6</f>
        <v>0.17524847621744144</v>
      </c>
      <c r="AL5">
        <f>'µmol Indicator Protonated'!AL5+'µmol Buffer Protonated'!AL6</f>
        <v>0.17719041268886268</v>
      </c>
      <c r="AM5">
        <f>'µmol Indicator Protonated'!AM5+'µmol Buffer Protonated'!AM6</f>
        <v>0.17533879884401918</v>
      </c>
      <c r="AN5">
        <f>'µmol Indicator Protonated'!AN5+'µmol Buffer Protonated'!AN6</f>
        <v>0.17752912253852915</v>
      </c>
      <c r="AO5">
        <f>'µmol Indicator Protonated'!AO5+'µmol Buffer Protonated'!AO6</f>
        <v>0.17572267000697453</v>
      </c>
      <c r="AP5">
        <f>'µmol Indicator Protonated'!AP5+'µmol Buffer Protonated'!AP6</f>
        <v>0.17755170319517358</v>
      </c>
      <c r="AQ5">
        <f>'µmol Indicator Protonated'!AQ5+'µmol Buffer Protonated'!AQ6</f>
        <v>0.17567750869368567</v>
      </c>
      <c r="AR5">
        <f>'µmol Indicator Protonated'!AR5+'µmol Buffer Protonated'!AR6</f>
        <v>0.17800331632806229</v>
      </c>
      <c r="AS5">
        <f>'µmol Indicator Protonated'!AS5+'µmol Buffer Protonated'!AS6</f>
        <v>0.17592589591677441</v>
      </c>
      <c r="AT5">
        <f>'µmol Indicator Protonated'!AT5+'µmol Buffer Protonated'!AT6</f>
        <v>0.17836460683437316</v>
      </c>
      <c r="AU5">
        <f>'µmol Indicator Protonated'!AU5+'µmol Buffer Protonated'!AU6</f>
        <v>0.17646783167624081</v>
      </c>
      <c r="AV5">
        <f>'µmol Indicator Protonated'!AV5+'µmol Buffer Protonated'!AV6</f>
        <v>0.17825170355115103</v>
      </c>
      <c r="AW5">
        <f>'µmol Indicator Protonated'!AW5+'µmol Buffer Protonated'!AW6</f>
        <v>0.17628718642308533</v>
      </c>
      <c r="AX5">
        <f>'µmol Indicator Protonated'!AX5+'µmol Buffer Protonated'!AX6</f>
        <v>0.17818396158121774</v>
      </c>
      <c r="AY5">
        <f>'µmol Indicator Protonated'!AY5+'µmol Buffer Protonated'!AY6</f>
        <v>0.17597105723006329</v>
      </c>
      <c r="AZ5">
        <f>'µmol Indicator Protonated'!AZ5+'µmol Buffer Protonated'!AZ6</f>
        <v>0.17854525208752861</v>
      </c>
      <c r="BA5">
        <f>'µmol Indicator Protonated'!BA5+'µmol Buffer Protonated'!BA6</f>
        <v>0.17646783167624081</v>
      </c>
      <c r="BB5">
        <f>'µmol Indicator Protonated'!BB5+'µmol Buffer Protonated'!BB6</f>
        <v>0.17868073602739515</v>
      </c>
      <c r="BC5">
        <f>'µmol Indicator Protonated'!BC5+'µmol Buffer Protonated'!BC6</f>
        <v>0.17630976707972976</v>
      </c>
      <c r="BD5">
        <f>'µmol Indicator Protonated'!BD5+'µmol Buffer Protonated'!BD6</f>
        <v>0.17870331668403963</v>
      </c>
      <c r="BE5">
        <f>'µmol Indicator Protonated'!BE5+'µmol Buffer Protonated'!BE6</f>
        <v>0.17694202546577387</v>
      </c>
      <c r="BF5">
        <f>'µmol Indicator Protonated'!BF5+'µmol Buffer Protonated'!BF6</f>
        <v>0.17910976850363941</v>
      </c>
      <c r="BG5">
        <f>'µmol Indicator Protonated'!BG5+'µmol Buffer Protonated'!BG6</f>
        <v>0.17689686415248498</v>
      </c>
      <c r="BH5">
        <f>'µmol Indicator Protonated'!BH5+'µmol Buffer Protonated'!BH6</f>
        <v>0.17917751047357269</v>
      </c>
      <c r="BI5">
        <f>'µmol Indicator Protonated'!BI5+'µmol Buffer Protonated'!BI6</f>
        <v>0.17719041268886268</v>
      </c>
      <c r="BJ5">
        <f>'µmol Indicator Protonated'!BJ5+'µmol Buffer Protonated'!BJ6</f>
        <v>0.17931299441343929</v>
      </c>
      <c r="BK5">
        <f>'µmol Indicator Protonated'!BK5+'µmol Buffer Protonated'!BK6</f>
        <v>0.17725815465879594</v>
      </c>
      <c r="BL5">
        <f>'µmol Indicator Protonated'!BL5+'µmol Buffer Protonated'!BL6</f>
        <v>0.17938073638337262</v>
      </c>
      <c r="BM5">
        <f>'µmol Indicator Protonated'!BM5+'µmol Buffer Protonated'!BM6</f>
        <v>0.17750654188188469</v>
      </c>
      <c r="BN5">
        <f>'µmol Indicator Protonated'!BN5+'µmol Buffer Protonated'!BN6</f>
        <v>0.1795613816365281</v>
      </c>
      <c r="BO5">
        <f>'µmol Indicator Protonated'!BO5+'µmol Buffer Protonated'!BO6</f>
        <v>0.17773234844832903</v>
      </c>
      <c r="BP5">
        <f>'µmol Indicator Protonated'!BP5+'µmol Buffer Protonated'!BP6</f>
        <v>0.179922672142839</v>
      </c>
      <c r="BQ5">
        <f>'µmol Indicator Protonated'!BQ5+'µmol Buffer Protonated'!BQ6</f>
        <v>0.17759686450846243</v>
      </c>
      <c r="BR5">
        <f>'µmol Indicator Protonated'!BR5+'µmol Buffer Protonated'!BR6</f>
        <v>0.179764607546328</v>
      </c>
      <c r="BS5">
        <f>'µmol Indicator Protonated'!BS5+'µmol Buffer Protonated'!BS6</f>
        <v>0.17775492910497345</v>
      </c>
      <c r="BT5">
        <f>'µmol Indicator Protonated'!BT5+'µmol Buffer Protonated'!BT6</f>
        <v>0.17994525279948342</v>
      </c>
      <c r="BU5">
        <f>'µmol Indicator Protonated'!BU5+'µmol Buffer Protonated'!BU6</f>
        <v>0.17761944516510689</v>
      </c>
      <c r="BV5">
        <f>'µmol Indicator Protonated'!BV5+'µmol Buffer Protonated'!BV6</f>
        <v>0.17994525279948342</v>
      </c>
      <c r="BW5">
        <f>'µmol Indicator Protonated'!BW5+'µmol Buffer Protonated'!BW6</f>
        <v>0.17780009041826234</v>
      </c>
      <c r="BX5">
        <f>'µmol Indicator Protonated'!BX5+'µmol Buffer Protonated'!BX6</f>
        <v>0.17994525279948342</v>
      </c>
      <c r="BY5">
        <f>'µmol Indicator Protonated'!BY5+'µmol Buffer Protonated'!BY6</f>
        <v>0.17791299370148447</v>
      </c>
      <c r="BZ5">
        <f>'µmol Indicator Protonated'!BZ5+'µmol Buffer Protonated'!BZ6</f>
        <v>0.18008073673934999</v>
      </c>
      <c r="CA5">
        <f>'µmol Indicator Protonated'!CA5+'µmol Buffer Protonated'!CA6</f>
        <v>0.17773234844832903</v>
      </c>
      <c r="CB5">
        <f>'µmol Indicator Protonated'!CB5+'µmol Buffer Protonated'!CB6</f>
        <v>0.1801710593659277</v>
      </c>
      <c r="CC5">
        <f>'µmol Indicator Protonated'!CC5+'µmol Buffer Protonated'!CC6</f>
        <v>0.17791299370148447</v>
      </c>
      <c r="CD5">
        <f>'µmol Indicator Protonated'!CD5+'µmol Buffer Protonated'!CD6</f>
        <v>0.18021622067921664</v>
      </c>
      <c r="CE5">
        <f>'µmol Indicator Protonated'!CE5+'µmol Buffer Protonated'!CE6</f>
        <v>0.17795815501477341</v>
      </c>
      <c r="CF5">
        <f>'µmol Indicator Protonated'!CF5+'µmol Buffer Protonated'!CF6</f>
        <v>0.18028396264914989</v>
      </c>
      <c r="CG5">
        <f>'µmol Indicator Protonated'!CG5+'µmol Buffer Protonated'!CG6</f>
        <v>0.17809363895463995</v>
      </c>
      <c r="CH5">
        <f>'µmol Indicator Protonated'!CH5+'µmol Buffer Protonated'!CH6</f>
        <v>0.1803517046190832</v>
      </c>
      <c r="CI5">
        <f>'µmol Indicator Protonated'!CI5+'µmol Buffer Protonated'!CI6</f>
        <v>0.17807105829799549</v>
      </c>
      <c r="CJ5">
        <f>'µmol Indicator Protonated'!CJ5+'µmol Buffer Protonated'!CJ6</f>
        <v>0.18046460790230537</v>
      </c>
      <c r="CK5">
        <f>'µmol Indicator Protonated'!CK5+'µmol Buffer Protonated'!CK6</f>
        <v>0.17798073567141778</v>
      </c>
      <c r="CL5">
        <f>'µmol Indicator Protonated'!CL5+'µmol Buffer Protonated'!CL6</f>
        <v>0.18044202724566094</v>
      </c>
      <c r="CM5">
        <f>'µmol Indicator Protonated'!CM5+'µmol Buffer Protonated'!CM6</f>
        <v>0.17809363895463989</v>
      </c>
      <c r="CN5">
        <f>'µmol Indicator Protonated'!CN5+'µmol Buffer Protonated'!CN6</f>
        <v>0.18030654330579438</v>
      </c>
      <c r="CO5">
        <f>'µmol Indicator Protonated'!CO5+'µmol Buffer Protonated'!CO6</f>
        <v>0.17818396158121769</v>
      </c>
      <c r="CP5">
        <f>'µmol Indicator Protonated'!CP5+'µmol Buffer Protonated'!CP6</f>
        <v>0.18055493052888313</v>
      </c>
      <c r="CQ5">
        <f>'µmol Indicator Protonated'!CQ5+'µmol Buffer Protonated'!CQ6</f>
        <v>0.17818396158121769</v>
      </c>
      <c r="CR5">
        <f>'µmol Indicator Protonated'!CR5+'µmol Buffer Protonated'!CR6</f>
        <v>0.18048718855894982</v>
      </c>
      <c r="CS5">
        <f>'µmol Indicator Protonated'!CS5+'µmol Buffer Protonated'!CS6</f>
        <v>0.17836460683437316</v>
      </c>
      <c r="CT5">
        <f>'µmol Indicator Protonated'!CT5+'µmol Buffer Protonated'!CT6</f>
        <v>0.18069041446874967</v>
      </c>
      <c r="CU5">
        <f>'µmol Indicator Protonated'!CU5+'µmol Buffer Protonated'!CU6</f>
        <v>0.17809363895463989</v>
      </c>
      <c r="CX5" s="10"/>
      <c r="CZ5" s="11"/>
      <c r="DA5" s="9"/>
      <c r="DB5" s="9"/>
      <c r="DD5" s="11"/>
      <c r="DE5" s="9"/>
      <c r="DF5" s="5"/>
    </row>
    <row r="6" spans="1:110" x14ac:dyDescent="0.25">
      <c r="B6" s="13" t="s">
        <v>5</v>
      </c>
      <c r="C6">
        <f>'µmol Indicator Protonated'!C6+'µmol Buffer Protonated'!C7</f>
        <v>0</v>
      </c>
      <c r="D6">
        <f>'µmol Indicator Protonated'!D6+'µmol Buffer Protonated'!D7</f>
        <v>0</v>
      </c>
      <c r="E6">
        <f>'µmol Indicator Protonated'!E6+'µmol Buffer Protonated'!E7</f>
        <v>3.5022598455514975E-2</v>
      </c>
      <c r="F6">
        <f>'µmol Indicator Protonated'!F6+'µmol Buffer Protonated'!F7</f>
        <v>4.3829054546843695E-2</v>
      </c>
      <c r="G6">
        <f>'µmol Indicator Protonated'!G6+'µmol Buffer Protonated'!G7</f>
        <v>4.6809701223908796E-2</v>
      </c>
      <c r="H6">
        <f>'µmol Indicator Protonated'!H6+'µmol Buffer Protonated'!H7</f>
        <v>4.8458089158952375E-2</v>
      </c>
      <c r="I6">
        <f>'µmol Indicator Protonated'!I6+'µmol Buffer Protonated'!I7</f>
        <v>4.8932282948485478E-2</v>
      </c>
      <c r="J6">
        <f>'µmol Indicator Protonated'!J6+'µmol Buffer Protonated'!J7</f>
        <v>4.9000024918418768E-2</v>
      </c>
      <c r="K6">
        <f>'µmol Indicator Protonated'!K6+'µmol Buffer Protonated'!K7</f>
        <v>4.8209701935863637E-2</v>
      </c>
      <c r="L6">
        <f>'µmol Indicator Protonated'!L6+'µmol Buffer Protonated'!L7</f>
        <v>4.7983895369419292E-2</v>
      </c>
      <c r="M6">
        <f>'µmol Indicator Protonated'!M6+'µmol Buffer Protonated'!M7</f>
        <v>4.807421799599701E-2</v>
      </c>
      <c r="N6">
        <f>'µmol Indicator Protonated'!N6+'µmol Buffer Protonated'!N7</f>
        <v>4.6651636627397783E-2</v>
      </c>
      <c r="O6">
        <f>'µmol Indicator Protonated'!O6+'µmol Buffer Protonated'!O7</f>
        <v>4.6064539554642521E-2</v>
      </c>
      <c r="P6">
        <f>'µmol Indicator Protonated'!P6+'µmol Buffer Protonated'!P7</f>
        <v>4.2948408937710819E-2</v>
      </c>
      <c r="Q6">
        <f>'µmol Indicator Protonated'!Q6+'µmol Buffer Protonated'!Q7</f>
        <v>4.5658087735042707E-2</v>
      </c>
      <c r="R6">
        <f>'µmol Indicator Protonated'!R6+'µmol Buffer Protonated'!R7</f>
        <v>4.0193568827090048E-2</v>
      </c>
      <c r="S6">
        <f>'µmol Indicator Protonated'!S6+'µmol Buffer Protonated'!S7</f>
        <v>4.4190345053154598E-2</v>
      </c>
      <c r="T6">
        <f>'µmol Indicator Protonated'!T6+'µmol Buffer Protonated'!T7</f>
        <v>3.267421016449399E-2</v>
      </c>
      <c r="U6">
        <f>'µmol Indicator Protonated'!U6+'µmol Buffer Protonated'!U7</f>
        <v>3.0777435006361653E-2</v>
      </c>
      <c r="V6">
        <f>'µmol Indicator Protonated'!V6+'µmol Buffer Protonated'!V7</f>
        <v>3.3554855773626838E-2</v>
      </c>
      <c r="W6">
        <f>'µmol Indicator Protonated'!W6+'µmol Buffer Protonated'!W7</f>
        <v>3.3329049207182534E-2</v>
      </c>
      <c r="X6">
        <f>'µmol Indicator Protonated'!X6+'µmol Buffer Protonated'!X7</f>
        <v>3.4096791533093217E-2</v>
      </c>
      <c r="Y6">
        <f>'µmol Indicator Protonated'!Y6+'µmol Buffer Protonated'!Y7</f>
        <v>3.2312919658183052E-2</v>
      </c>
      <c r="Z6">
        <f>'µmol Indicator Protonated'!Z6+'µmol Buffer Protonated'!Z7</f>
        <v>3.5970986034581133E-2</v>
      </c>
      <c r="AA6">
        <f>'µmol Indicator Protonated'!AA6+'µmol Buffer Protonated'!AA7</f>
        <v>3.2900016730938286E-2</v>
      </c>
      <c r="AB6">
        <f>'µmol Indicator Protonated'!AB6+'µmol Buffer Protonated'!AB7</f>
        <v>3.9154858621446124E-2</v>
      </c>
      <c r="AC6">
        <f>'µmol Indicator Protonated'!AC6+'µmol Buffer Protonated'!AC7</f>
        <v>3.8996794024935125E-2</v>
      </c>
      <c r="AD6">
        <f>'µmol Indicator Protonated'!AD6+'µmol Buffer Protonated'!AD7</f>
        <v>3.8703245488557483E-2</v>
      </c>
      <c r="AE6">
        <f>'µmol Indicator Protonated'!AE6+'µmol Buffer Protonated'!AE7</f>
        <v>4.177421479220033E-2</v>
      </c>
      <c r="AF6">
        <f>'µmol Indicator Protonated'!AF6+'µmol Buffer Protonated'!AF7</f>
        <v>3.843227760882429E-2</v>
      </c>
      <c r="AG6">
        <f>'µmol Indicator Protonated'!AG6+'µmol Buffer Protonated'!AG7</f>
        <v>3.7777438566135774E-2</v>
      </c>
      <c r="AH6">
        <f>'µmol Indicator Protonated'!AH6+'µmol Buffer Protonated'!AH7</f>
        <v>4.2067763328577951E-2</v>
      </c>
      <c r="AI6">
        <f>'µmol Indicator Protonated'!AI6+'µmol Buffer Protonated'!AI7</f>
        <v>3.9245181248023855E-2</v>
      </c>
      <c r="AJ6">
        <f>'µmol Indicator Protonated'!AJ6+'µmol Buffer Protonated'!AJ7</f>
        <v>4.3874215860132557E-2</v>
      </c>
      <c r="AK6">
        <f>'µmol Indicator Protonated'!AK6+'µmol Buffer Protonated'!AK7</f>
        <v>4.4348409649665632E-2</v>
      </c>
      <c r="AL6">
        <f>'µmol Indicator Protonated'!AL6+'µmol Buffer Protonated'!AL7</f>
        <v>4.744195960995292E-2</v>
      </c>
      <c r="AM6">
        <f>'µmol Indicator Protonated'!AM6+'µmol Buffer Protonated'!AM7</f>
        <v>4.7509701579886196E-2</v>
      </c>
      <c r="AN6">
        <f>'µmol Indicator Protonated'!AN6+'µmol Buffer Protonated'!AN7</f>
        <v>5.1325832552795325E-2</v>
      </c>
      <c r="AO6">
        <f>'µmol Indicator Protonated'!AO6+'µmol Buffer Protonated'!AO7</f>
        <v>5.1845187655617228E-2</v>
      </c>
      <c r="AP6">
        <f>'µmol Indicator Protonated'!AP6+'µmol Buffer Protonated'!AP7</f>
        <v>5.4848414989326778E-2</v>
      </c>
      <c r="AQ6">
        <f>'µmol Indicator Protonated'!AQ6+'µmol Buffer Protonated'!AQ7</f>
        <v>5.5322608778859882E-2</v>
      </c>
      <c r="AR6">
        <f>'µmol Indicator Protonated'!AR6+'µmol Buffer Protonated'!AR7</f>
        <v>5.830325545592499E-2</v>
      </c>
      <c r="AS6">
        <f>'µmol Indicator Protonated'!AS6+'µmol Buffer Protonated'!AS7</f>
        <v>5.9070997781835728E-2</v>
      </c>
      <c r="AT6">
        <f>'µmol Indicator Protonated'!AT6+'µmol Buffer Protonated'!AT7</f>
        <v>6.241293496521174E-2</v>
      </c>
      <c r="AU6">
        <f>'µmol Indicator Protonated'!AU6+'µmol Buffer Protonated'!AU7</f>
        <v>6.2819386784811526E-2</v>
      </c>
      <c r="AV6">
        <f>'µmol Indicator Protonated'!AV6+'µmol Buffer Protonated'!AV7</f>
        <v>6.5619388208721166E-2</v>
      </c>
      <c r="AW6">
        <f>'µmol Indicator Protonated'!AW6+'µmol Buffer Protonated'!AW7</f>
        <v>6.6229065938120862E-2</v>
      </c>
      <c r="AX6">
        <f>'µmol Indicator Protonated'!AX6+'µmol Buffer Protonated'!AX7</f>
        <v>6.8554873572497385E-2</v>
      </c>
      <c r="AY6">
        <f>'µmol Indicator Protonated'!AY6+'µmol Buffer Protonated'!AY7</f>
        <v>6.8961325392097192E-2</v>
      </c>
      <c r="AZ6">
        <f>'µmol Indicator Protonated'!AZ6+'µmol Buffer Protonated'!AZ7</f>
        <v>7.1896810755873411E-2</v>
      </c>
      <c r="BA6">
        <f>'µmol Indicator Protonated'!BA6+'µmol Buffer Protonated'!BA7</f>
        <v>7.0632293983785191E-2</v>
      </c>
      <c r="BB6">
        <f>'µmol Indicator Protonated'!BB6+'µmol Buffer Protonated'!BB7</f>
        <v>7.3229069497894955E-2</v>
      </c>
      <c r="BC6">
        <f>'µmol Indicator Protonated'!BC6+'µmol Buffer Protonated'!BC7</f>
        <v>7.4041973137094527E-2</v>
      </c>
      <c r="BD6">
        <f>'µmol Indicator Protonated'!BD6+'µmol Buffer Protonated'!BD7</f>
        <v>7.6683909964493119E-2</v>
      </c>
      <c r="BE6">
        <f>'µmol Indicator Protonated'!BE6+'µmol Buffer Protonated'!BE7</f>
        <v>7.7767781483425877E-2</v>
      </c>
      <c r="BF6">
        <f>'µmol Indicator Protonated'!BF6+'µmol Buffer Protonated'!BF7</f>
        <v>8.0025847147869145E-2</v>
      </c>
      <c r="BG6">
        <f>'µmol Indicator Protonated'!BG6+'µmol Buffer Protonated'!BG7</f>
        <v>8.0816170130424303E-2</v>
      </c>
      <c r="BH6">
        <f>'µmol Indicator Protonated'!BH6+'µmol Buffer Protonated'!BH7</f>
        <v>8.2712945288556605E-2</v>
      </c>
      <c r="BI6">
        <f>'µmol Indicator Protonated'!BI6+'µmol Buffer Protonated'!BI7</f>
        <v>8.420326862708917E-2</v>
      </c>
      <c r="BJ6">
        <f>'µmol Indicator Protonated'!BJ6+'µmol Buffer Protonated'!BJ7</f>
        <v>8.63484310083103E-2</v>
      </c>
      <c r="BK6">
        <f>'µmol Indicator Protonated'!BK6+'µmol Buffer Protonated'!BK7</f>
        <v>8.7206495960798755E-2</v>
      </c>
      <c r="BL6">
        <f>'µmol Indicator Protonated'!BL6+'µmol Buffer Protonated'!BL7</f>
        <v>8.8358109449664796E-2</v>
      </c>
      <c r="BM6">
        <f>'µmol Indicator Protonated'!BM6+'µmol Buffer Protonated'!BM7</f>
        <v>9.0390368547663705E-2</v>
      </c>
      <c r="BN6">
        <f>'µmol Indicator Protonated'!BN6+'µmol Buffer Protonated'!BN7</f>
        <v>9.2016175826062876E-2</v>
      </c>
      <c r="BO6">
        <f>'µmol Indicator Protonated'!BO6+'µmol Buffer Protonated'!BO7</f>
        <v>9.3235531284862241E-2</v>
      </c>
      <c r="BP6">
        <f>'µmol Indicator Protonated'!BP6+'µmol Buffer Protonated'!BP7</f>
        <v>9.4748435280039234E-2</v>
      </c>
      <c r="BQ6">
        <f>'µmol Indicator Protonated'!BQ6+'µmol Buffer Protonated'!BQ7</f>
        <v>9.5606500232527633E-2</v>
      </c>
      <c r="BR6">
        <f>'µmol Indicator Protonated'!BR6+'µmol Buffer Protonated'!BR7</f>
        <v>9.6712952408104874E-2</v>
      </c>
      <c r="BS6">
        <f>'µmol Indicator Protonated'!BS6+'µmol Buffer Protonated'!BS7</f>
        <v>9.7729081957104322E-2</v>
      </c>
      <c r="BT6">
        <f>'µmol Indicator Protonated'!BT6+'µmol Buffer Protonated'!BT7</f>
        <v>9.8700050192814928E-2</v>
      </c>
      <c r="BU6">
        <f>'µmol Indicator Protonated'!BU6+'µmol Buffer Protonated'!BU7</f>
        <v>9.9354889235503466E-2</v>
      </c>
      <c r="BV6">
        <f>'µmol Indicator Protonated'!BV6+'µmol Buffer Protonated'!BV7</f>
        <v>9.9964566964903162E-2</v>
      </c>
      <c r="BW6">
        <f>'µmol Indicator Protonated'!BW6+'µmol Buffer Protonated'!BW7</f>
        <v>0.10046134141108064</v>
      </c>
      <c r="BX6">
        <f>'µmol Indicator Protonated'!BX6+'µmol Buffer Protonated'!BX7</f>
        <v>0.10019037353134747</v>
      </c>
      <c r="BY6">
        <f>'µmol Indicator Protonated'!BY6+'µmol Buffer Protonated'!BY7</f>
        <v>0.10113876111041364</v>
      </c>
      <c r="BZ6">
        <f>'µmol Indicator Protonated'!BZ6+'µmol Buffer Protonated'!BZ7</f>
        <v>0.10136456767685795</v>
      </c>
      <c r="CA6">
        <f>'µmol Indicator Protonated'!CA6+'µmol Buffer Protonated'!CA7</f>
        <v>0.10152263227336902</v>
      </c>
      <c r="CB6">
        <f>'µmol Indicator Protonated'!CB6+'µmol Buffer Protonated'!CB7</f>
        <v>0.10172585818316889</v>
      </c>
      <c r="CC6">
        <f>'µmol Indicator Protonated'!CC6+'µmol Buffer Protonated'!CC7</f>
        <v>0.10199682606290206</v>
      </c>
      <c r="CD6">
        <f>'µmol Indicator Protonated'!CD6+'µmol Buffer Protonated'!CD7</f>
        <v>0.10201940671954648</v>
      </c>
      <c r="CE6">
        <f>'µmol Indicator Protonated'!CE6+'µmol Buffer Protonated'!CE7</f>
        <v>0.10220005197270197</v>
      </c>
      <c r="CF6">
        <f>'µmol Indicator Protonated'!CF6+'µmol Buffer Protonated'!CF7</f>
        <v>0.10220005197270195</v>
      </c>
      <c r="CG6">
        <f>'µmol Indicator Protonated'!CG6+'µmol Buffer Protonated'!CG7</f>
        <v>0.10231295525592415</v>
      </c>
      <c r="CH6">
        <f>'µmol Indicator Protonated'!CH6+'µmol Buffer Protonated'!CH7</f>
        <v>0.1025613424790129</v>
      </c>
      <c r="CI6">
        <f>'µmol Indicator Protonated'!CI6+'µmol Buffer Protonated'!CI7</f>
        <v>0.10283231035874608</v>
      </c>
      <c r="CJ6">
        <f>'µmol Indicator Protonated'!CJ6+'µmol Buffer Protonated'!CJ7</f>
        <v>0.10271940707552395</v>
      </c>
      <c r="CK6">
        <f>'µmol Indicator Protonated'!CK6+'µmol Buffer Protonated'!CK7</f>
        <v>0.10319360086505701</v>
      </c>
      <c r="CL6">
        <f>'µmol Indicator Protonated'!CL6+'µmol Buffer Protonated'!CL7</f>
        <v>0.10319360086505701</v>
      </c>
      <c r="CM6">
        <f>'µmol Indicator Protonated'!CM6+'µmol Buffer Protonated'!CM7</f>
        <v>0.10339682677485688</v>
      </c>
      <c r="CN6">
        <f>'µmol Indicator Protonated'!CN6+'µmol Buffer Protonated'!CN7</f>
        <v>0.1034194074315013</v>
      </c>
      <c r="CO6">
        <f>'µmol Indicator Protonated'!CO6+'µmol Buffer Protonated'!CO7</f>
        <v>0.10371295596787897</v>
      </c>
      <c r="CP6">
        <f>'µmol Indicator Protonated'!CP6+'µmol Buffer Protonated'!CP7</f>
        <v>0.10382585925110115</v>
      </c>
      <c r="CQ6">
        <f>'µmol Indicator Protonated'!CQ6+'µmol Buffer Protonated'!CQ7</f>
        <v>0.10400650450425657</v>
      </c>
      <c r="CR6">
        <f>'µmol Indicator Protonated'!CR6+'µmol Buffer Protonated'!CR7</f>
        <v>0.10405166581754542</v>
      </c>
      <c r="CS6">
        <f>'µmol Indicator Protonated'!CS6+'µmol Buffer Protonated'!CS7</f>
        <v>0.10430005304063422</v>
      </c>
      <c r="CT6">
        <f>'µmol Indicator Protonated'!CT6+'µmol Buffer Protonated'!CT7</f>
        <v>0.10448069829378967</v>
      </c>
      <c r="CU6">
        <f>'µmol Indicator Protonated'!CU6+'µmol Buffer Protonated'!CU7</f>
        <v>0.10432263369727865</v>
      </c>
      <c r="CX6" s="10"/>
      <c r="CZ6" s="11"/>
      <c r="DA6" s="9"/>
      <c r="DB6" s="9"/>
      <c r="DD6" s="11"/>
      <c r="DE6" s="9"/>
      <c r="DF6" s="5"/>
    </row>
    <row r="7" spans="1:110" x14ac:dyDescent="0.25">
      <c r="B7" s="13" t="s">
        <v>14</v>
      </c>
      <c r="C7">
        <f>'µmol Indicator Protonated'!C7+'µmol Buffer Protonated'!C8</f>
        <v>0</v>
      </c>
      <c r="D7">
        <f>'µmol Indicator Protonated'!D7+'µmol Buffer Protonated'!D8</f>
        <v>9.7548436703948881E-3</v>
      </c>
      <c r="E7">
        <f>'µmol Indicator Protonated'!E7+'µmol Buffer Protonated'!E8</f>
        <v>4.3716151263621522E-2</v>
      </c>
      <c r="F7">
        <f>'µmol Indicator Protonated'!F7+'µmol Buffer Protonated'!F8</f>
        <v>5.2951639831194469E-2</v>
      </c>
      <c r="G7">
        <f>'µmol Indicator Protonated'!G7+'µmol Buffer Protonated'!G8</f>
        <v>5.5480673375370909E-2</v>
      </c>
      <c r="H7">
        <f>'µmol Indicator Protonated'!H7+'µmol Buffer Protonated'!H8</f>
        <v>5.6338738327859364E-2</v>
      </c>
      <c r="I7">
        <f>'µmol Indicator Protonated'!I7+'µmol Buffer Protonated'!I8</f>
        <v>5.674519014745915E-2</v>
      </c>
      <c r="J7">
        <f>'µmol Indicator Protonated'!J7+'µmol Buffer Protonated'!J8</f>
        <v>5.6564544894303674E-2</v>
      </c>
      <c r="K7">
        <f>'µmol Indicator Protonated'!K7+'µmol Buffer Protonated'!K8</f>
        <v>5.5480673375370909E-2</v>
      </c>
      <c r="L7">
        <f>'µmol Indicator Protonated'!L7+'µmol Buffer Protonated'!L8</f>
        <v>5.5051640899126689E-2</v>
      </c>
      <c r="M7">
        <f>'µmol Indicator Protonated'!M7+'µmol Buffer Protonated'!M8</f>
        <v>5.4464543826371427E-2</v>
      </c>
      <c r="N7">
        <f>'µmol Indicator Protonated'!N7+'µmol Buffer Protonated'!N8</f>
        <v>5.4441963169727027E-2</v>
      </c>
      <c r="O7">
        <f>'µmol Indicator Protonated'!O7+'µmol Buffer Protonated'!O8</f>
        <v>5.2522607354950276E-2</v>
      </c>
      <c r="P7">
        <f>'µmol Indicator Protonated'!P7+'µmol Buffer Protonated'!P8</f>
        <v>5.1235509926217615E-2</v>
      </c>
      <c r="Q7">
        <f>'µmol Indicator Protonated'!Q7+'µmol Buffer Protonated'!Q8</f>
        <v>5.1980671595483849E-2</v>
      </c>
      <c r="R7">
        <f>'µmol Indicator Protonated'!R7+'µmol Buffer Protonated'!R8</f>
        <v>5.0625832196817919E-2</v>
      </c>
      <c r="S7">
        <f>'µmol Indicator Protonated'!S7+'µmol Buffer Protonated'!S8</f>
        <v>5.0083896437351519E-2</v>
      </c>
      <c r="T7">
        <f>'µmol Indicator Protonated'!T7+'µmol Buffer Protonated'!T8</f>
        <v>3.9403245844534911E-2</v>
      </c>
      <c r="U7">
        <f>'µmol Indicator Protonated'!U7+'µmol Buffer Protonated'!U8</f>
        <v>3.7574212656335877E-2</v>
      </c>
      <c r="V7">
        <f>'µmol Indicator Protonated'!V7+'µmol Buffer Protonated'!V8</f>
        <v>3.9877439634067972E-2</v>
      </c>
      <c r="W7">
        <f>'µmol Indicator Protonated'!W7+'µmol Buffer Protonated'!W8</f>
        <v>3.9470987814468207E-2</v>
      </c>
      <c r="X7">
        <f>'µmol Indicator Protonated'!X7+'µmol Buffer Protonated'!X8</f>
        <v>4.1345182315956075E-2</v>
      </c>
      <c r="Y7">
        <f>'µmol Indicator Protonated'!Y7+'µmol Buffer Protonated'!Y8</f>
        <v>4.0125826857156752E-2</v>
      </c>
      <c r="Z7">
        <f>'µmol Indicator Protonated'!Z7+'µmol Buffer Protonated'!Z8</f>
        <v>4.2587118431399888E-2</v>
      </c>
      <c r="AA7">
        <f>'µmol Indicator Protonated'!AA7+'µmol Buffer Protonated'!AA8</f>
        <v>4.0690343273267558E-2</v>
      </c>
      <c r="AB7">
        <f>'µmol Indicator Protonated'!AB7+'µmol Buffer Protonated'!AB8</f>
        <v>4.4732280812620984E-2</v>
      </c>
      <c r="AC7">
        <f>'µmol Indicator Protonated'!AC7+'µmol Buffer Protonated'!AC8</f>
        <v>4.4980668035709756E-2</v>
      </c>
      <c r="AD7">
        <f>'µmol Indicator Protonated'!AD7+'µmol Buffer Protonated'!AD8</f>
        <v>4.367098995033266E-2</v>
      </c>
      <c r="AE7">
        <f>'µmol Indicator Protonated'!AE7+'µmol Buffer Protonated'!AE8</f>
        <v>4.6990346477064251E-2</v>
      </c>
      <c r="AF7">
        <f>'µmol Indicator Protonated'!AF7+'µmol Buffer Protonated'!AF8</f>
        <v>4.940647673801854E-2</v>
      </c>
      <c r="AG7">
        <f>'µmol Indicator Protonated'!AG7+'µmol Buffer Protonated'!AG8</f>
        <v>4.9045186231707623E-2</v>
      </c>
      <c r="AH7">
        <f>'µmol Indicator Protonated'!AH7+'µmol Buffer Protonated'!AH8</f>
        <v>5.1822606998972835E-2</v>
      </c>
      <c r="AI7">
        <f>'µmol Indicator Protonated'!AI7+'µmol Buffer Protonated'!AI8</f>
        <v>4.9496799364596264E-2</v>
      </c>
      <c r="AJ7">
        <f>'µmol Indicator Protonated'!AJ7+'µmol Buffer Protonated'!AJ8</f>
        <v>5.2658091294816821E-2</v>
      </c>
      <c r="AK7">
        <f>'µmol Indicator Protonated'!AK7+'µmol Buffer Protonated'!AK8</f>
        <v>5.3267769024216517E-2</v>
      </c>
      <c r="AL7">
        <f>'µmol Indicator Protonated'!AL7+'µmol Buffer Protonated'!AL8</f>
        <v>5.5096802212415558E-2</v>
      </c>
      <c r="AM7">
        <f>'µmol Indicator Protonated'!AM7+'µmol Buffer Protonated'!AM8</f>
        <v>5.5254866808926578E-2</v>
      </c>
      <c r="AN7">
        <f>'µmol Indicator Protonated'!AN7+'µmol Buffer Protonated'!AN8</f>
        <v>5.7783900353103025E-2</v>
      </c>
      <c r="AO7">
        <f>'µmol Indicator Protonated'!AO7+'µmol Buffer Protonated'!AO8</f>
        <v>5.8551642679013735E-2</v>
      </c>
      <c r="AP7">
        <f>'µmol Indicator Protonated'!AP7+'µmol Buffer Protonated'!AP8</f>
        <v>6.0358095210568348E-2</v>
      </c>
      <c r="AQ7">
        <f>'µmol Indicator Protonated'!AQ7+'µmol Buffer Protonated'!AQ8</f>
        <v>6.1080676223190189E-2</v>
      </c>
      <c r="AR7">
        <f>'µmol Indicator Protonated'!AR7+'µmol Buffer Protonated'!AR8</f>
        <v>6.2909709411389222E-2</v>
      </c>
      <c r="AS7">
        <f>'µmol Indicator Protonated'!AS7+'µmol Buffer Protonated'!AS8</f>
        <v>6.3722613050588836E-2</v>
      </c>
      <c r="AT7">
        <f>'µmol Indicator Protonated'!AT7+'µmol Buffer Protonated'!AT8</f>
        <v>6.5890356088454352E-2</v>
      </c>
      <c r="AU7">
        <f>'µmol Indicator Protonated'!AU7+'µmol Buffer Protonated'!AU8</f>
        <v>6.6341969221343014E-2</v>
      </c>
      <c r="AV7">
        <f>'µmol Indicator Protonated'!AV7+'µmol Buffer Protonated'!AV8</f>
        <v>6.8148421752897606E-2</v>
      </c>
      <c r="AW7">
        <f>'µmol Indicator Protonated'!AW7+'µmol Buffer Protonated'!AW8</f>
        <v>6.8622615542430696E-2</v>
      </c>
      <c r="AX7">
        <f>'µmol Indicator Protonated'!AX7+'µmol Buffer Protonated'!AX8</f>
        <v>7.0180680850896515E-2</v>
      </c>
      <c r="AY7">
        <f>'µmol Indicator Protonated'!AY7+'µmol Buffer Protonated'!AY8</f>
        <v>7.0451648730629729E-2</v>
      </c>
      <c r="AZ7">
        <f>'µmol Indicator Protonated'!AZ7+'µmol Buffer Protonated'!AZ8</f>
        <v>7.2551649798561962E-2</v>
      </c>
      <c r="BA7">
        <f>'µmol Indicator Protonated'!BA7+'µmol Buffer Protonated'!BA8</f>
        <v>7.3409714751050403E-2</v>
      </c>
      <c r="BB7">
        <f>'µmol Indicator Protonated'!BB7+'µmol Buffer Protonated'!BB8</f>
        <v>7.5012941372805106E-2</v>
      </c>
      <c r="BC7">
        <f>'µmol Indicator Protonated'!BC7+'µmol Buffer Protonated'!BC8</f>
        <v>7.5600038445560375E-2</v>
      </c>
      <c r="BD7">
        <f>'µmol Indicator Protonated'!BD7+'µmol Buffer Protonated'!BD8</f>
        <v>7.7203265067315091E-2</v>
      </c>
      <c r="BE7">
        <f>'µmol Indicator Protonated'!BE7+'µmol Buffer Protonated'!BE8</f>
        <v>7.8016168706514649E-2</v>
      </c>
      <c r="BF7">
        <f>'µmol Indicator Protonated'!BF7+'µmol Buffer Protonated'!BF8</f>
        <v>7.9438750075113918E-2</v>
      </c>
      <c r="BG7">
        <f>'µmol Indicator Protonated'!BG7+'µmol Buffer Protonated'!BG8</f>
        <v>8.0003266491224745E-2</v>
      </c>
      <c r="BH7">
        <f>'µmol Indicator Protonated'!BH7+'µmol Buffer Protonated'!BH8</f>
        <v>8.1335525233246234E-2</v>
      </c>
      <c r="BI7">
        <f>'µmol Indicator Protonated'!BI7+'µmol Buffer Protonated'!BI8</f>
        <v>8.2171009529090247E-2</v>
      </c>
      <c r="BJ7">
        <f>'µmol Indicator Protonated'!BJ7+'µmol Buffer Protonated'!BJ8</f>
        <v>8.3571010241045088E-2</v>
      </c>
      <c r="BK7">
        <f>'µmol Indicator Protonated'!BK7+'µmol Buffer Protonated'!BK8</f>
        <v>8.411294600051146E-2</v>
      </c>
      <c r="BL7">
        <f>'µmol Indicator Protonated'!BL7+'µmol Buffer Protonated'!BL8</f>
        <v>8.4564559133400108E-2</v>
      </c>
      <c r="BM7">
        <f>'µmol Indicator Protonated'!BM7+'µmol Buffer Protonated'!BM8</f>
        <v>8.6122624441865941E-2</v>
      </c>
      <c r="BN7">
        <f>'µmol Indicator Protonated'!BN7+'µmol Buffer Protonated'!BN8</f>
        <v>8.7183915304154272E-2</v>
      </c>
      <c r="BO7">
        <f>'µmol Indicator Protonated'!BO7+'µmol Buffer Protonated'!BO8</f>
        <v>8.8041980256642713E-2</v>
      </c>
      <c r="BP7">
        <f>'µmol Indicator Protonated'!BP7+'µmol Buffer Protonated'!BP8</f>
        <v>8.899036783570892E-2</v>
      </c>
      <c r="BQ7">
        <f>'µmol Indicator Protonated'!BQ7+'µmol Buffer Protonated'!BQ8</f>
        <v>8.9509722938530836E-2</v>
      </c>
      <c r="BR7">
        <f>'µmol Indicator Protonated'!BR7+'µmol Buffer Protonated'!BR8</f>
        <v>9.0232303951152684E-2</v>
      </c>
      <c r="BS7">
        <f>'µmol Indicator Protonated'!BS7+'µmol Buffer Protonated'!BS8</f>
        <v>9.0774239710619098E-2</v>
      </c>
      <c r="BT7">
        <f>'µmol Indicator Protonated'!BT7+'µmol Buffer Protonated'!BT8</f>
        <v>9.140649809666318E-2</v>
      </c>
      <c r="BU7">
        <f>'µmol Indicator Protonated'!BU7+'µmol Buffer Protonated'!BU8</f>
        <v>9.194843385612958E-2</v>
      </c>
      <c r="BV7">
        <f>'µmol Indicator Protonated'!BV7+'µmol Buffer Protonated'!BV8</f>
        <v>9.2196821079218352E-2</v>
      </c>
      <c r="BW7">
        <f>'µmol Indicator Protonated'!BW7+'µmol Buffer Protonated'!BW8</f>
        <v>9.2512950272240352E-2</v>
      </c>
      <c r="BX7">
        <f>'µmol Indicator Protonated'!BX7+'µmol Buffer Protonated'!BX8</f>
        <v>9.2061337139351732E-2</v>
      </c>
      <c r="BY7">
        <f>'µmol Indicator Protonated'!BY7+'µmol Buffer Protonated'!BY8</f>
        <v>9.29419827484846E-2</v>
      </c>
      <c r="BZ7">
        <f>'µmol Indicator Protonated'!BZ7+'µmol Buffer Protonated'!BZ8</f>
        <v>9.3122628001640062E-2</v>
      </c>
      <c r="CA7">
        <f>'µmol Indicator Protonated'!CA7+'µmol Buffer Protonated'!CA8</f>
        <v>9.32129506282178E-2</v>
      </c>
      <c r="CB7">
        <f>'µmol Indicator Protonated'!CB7+'µmol Buffer Protonated'!CB8</f>
        <v>9.3416176538017676E-2</v>
      </c>
      <c r="CC7">
        <f>'µmol Indicator Protonated'!CC7+'µmol Buffer Protonated'!CC8</f>
        <v>9.3596821791173165E-2</v>
      </c>
      <c r="CD7">
        <f>'µmol Indicator Protonated'!CD7+'µmol Buffer Protonated'!CD8</f>
        <v>9.3596821791173124E-2</v>
      </c>
      <c r="CE7">
        <f>'µmol Indicator Protonated'!CE7+'µmol Buffer Protonated'!CE8</f>
        <v>9.3732305731039731E-2</v>
      </c>
      <c r="CF7">
        <f>'µmol Indicator Protonated'!CF7+'µmol Buffer Protonated'!CF8</f>
        <v>9.3754886387684172E-2</v>
      </c>
      <c r="CG7">
        <f>'µmol Indicator Protonated'!CG7+'µmol Buffer Protonated'!CG8</f>
        <v>9.3777467044328641E-2</v>
      </c>
      <c r="CH7">
        <f>'µmol Indicator Protonated'!CH7+'µmol Buffer Protonated'!CH8</f>
        <v>9.4003273610772944E-2</v>
      </c>
      <c r="CI7">
        <f>'µmol Indicator Protonated'!CI7+'µmol Buffer Protonated'!CI8</f>
        <v>9.4138757550639524E-2</v>
      </c>
      <c r="CJ7">
        <f>'µmol Indicator Protonated'!CJ7+'µmol Buffer Protonated'!CJ8</f>
        <v>9.4071015580706269E-2</v>
      </c>
      <c r="CK7">
        <f>'µmol Indicator Protonated'!CK7+'µmol Buffer Protonated'!CK8</f>
        <v>9.4477467400306034E-2</v>
      </c>
      <c r="CL7">
        <f>'µmol Indicator Protonated'!CL7+'µmol Buffer Protonated'!CL8</f>
        <v>9.4477467400306034E-2</v>
      </c>
      <c r="CM7">
        <f>'µmol Indicator Protonated'!CM7+'µmol Buffer Protonated'!CM8</f>
        <v>9.4658112653461496E-2</v>
      </c>
      <c r="CN7">
        <f>'µmol Indicator Protonated'!CN7+'µmol Buffer Protonated'!CN8</f>
        <v>9.4658112653461496E-2</v>
      </c>
      <c r="CO7">
        <f>'µmol Indicator Protonated'!CO7+'µmol Buffer Protonated'!CO8</f>
        <v>9.4906499876550227E-2</v>
      </c>
      <c r="CP7">
        <f>'µmol Indicator Protonated'!CP7+'µmol Buffer Protonated'!CP8</f>
        <v>9.4974241846483537E-2</v>
      </c>
      <c r="CQ7">
        <f>'µmol Indicator Protonated'!CQ7+'µmol Buffer Protonated'!CQ8</f>
        <v>9.5109725786350116E-2</v>
      </c>
      <c r="CR7">
        <f>'µmol Indicator Protonated'!CR7+'µmol Buffer Protonated'!CR8</f>
        <v>9.5132306442994558E-2</v>
      </c>
      <c r="CS7">
        <f>'µmol Indicator Protonated'!CS7+'µmol Buffer Protonated'!CS8</f>
        <v>9.5358113009438916E-2</v>
      </c>
      <c r="CT7">
        <f>'µmol Indicator Protonated'!CT7+'µmol Buffer Protonated'!CT8</f>
        <v>9.5425854979372199E-2</v>
      </c>
      <c r="CU7">
        <f>'µmol Indicator Protonated'!CU7+'µmol Buffer Protonated'!CU8</f>
        <v>9.5380693666083316E-2</v>
      </c>
      <c r="CX7" s="10"/>
      <c r="CZ7" s="11"/>
      <c r="DA7" s="9"/>
      <c r="DB7" s="9"/>
      <c r="DD7" s="11"/>
      <c r="DE7" s="9"/>
      <c r="DF7" s="5"/>
    </row>
    <row r="9" spans="1:110" x14ac:dyDescent="0.25">
      <c r="B9" s="14"/>
      <c r="CX9" s="10"/>
      <c r="DD9" s="11"/>
      <c r="DF9" s="5"/>
    </row>
    <row r="10" spans="1:110" x14ac:dyDescent="0.25">
      <c r="B10" s="14"/>
      <c r="CX10" s="10"/>
      <c r="DD10" s="11"/>
      <c r="DF10" s="7"/>
    </row>
    <row r="11" spans="1:110" x14ac:dyDescent="0.25">
      <c r="B11" s="14"/>
      <c r="CX11" s="10"/>
      <c r="DD11" s="11"/>
      <c r="DF11" s="7"/>
    </row>
    <row r="12" spans="1:110" x14ac:dyDescent="0.25">
      <c r="B12" s="15"/>
    </row>
    <row r="14" spans="1:110" x14ac:dyDescent="0.25">
      <c r="B14" t="s">
        <v>4</v>
      </c>
      <c r="C14">
        <v>0</v>
      </c>
      <c r="D14">
        <v>15</v>
      </c>
      <c r="E14">
        <v>30</v>
      </c>
      <c r="F14">
        <v>45</v>
      </c>
      <c r="G14">
        <v>60</v>
      </c>
      <c r="H14">
        <v>75</v>
      </c>
      <c r="I14">
        <v>90</v>
      </c>
      <c r="J14">
        <v>105</v>
      </c>
      <c r="K14">
        <v>120</v>
      </c>
      <c r="L14">
        <v>135</v>
      </c>
      <c r="M14">
        <v>150</v>
      </c>
      <c r="N14">
        <v>165</v>
      </c>
      <c r="O14">
        <v>180</v>
      </c>
      <c r="P14">
        <v>195</v>
      </c>
      <c r="Q14">
        <v>210</v>
      </c>
      <c r="R14">
        <v>225</v>
      </c>
      <c r="S14">
        <v>240</v>
      </c>
      <c r="T14">
        <v>255</v>
      </c>
      <c r="U14">
        <v>270</v>
      </c>
      <c r="V14">
        <v>285</v>
      </c>
      <c r="W14">
        <v>300</v>
      </c>
      <c r="X14">
        <v>315</v>
      </c>
      <c r="Y14">
        <v>330</v>
      </c>
      <c r="Z14">
        <v>345</v>
      </c>
      <c r="AA14">
        <v>360</v>
      </c>
      <c r="AB14">
        <v>375</v>
      </c>
      <c r="AC14">
        <v>390</v>
      </c>
      <c r="AD14">
        <v>405</v>
      </c>
      <c r="AE14">
        <v>420</v>
      </c>
      <c r="AF14">
        <v>435</v>
      </c>
      <c r="AG14">
        <v>450</v>
      </c>
      <c r="AH14">
        <v>465</v>
      </c>
      <c r="AI14">
        <v>480</v>
      </c>
      <c r="AJ14">
        <v>495</v>
      </c>
      <c r="AK14">
        <v>510</v>
      </c>
      <c r="AL14">
        <v>525</v>
      </c>
      <c r="AM14">
        <v>540</v>
      </c>
      <c r="AN14">
        <v>555</v>
      </c>
      <c r="AO14">
        <v>570</v>
      </c>
      <c r="AP14">
        <v>585</v>
      </c>
      <c r="AQ14">
        <v>600</v>
      </c>
      <c r="AR14">
        <v>615</v>
      </c>
      <c r="AS14">
        <v>630</v>
      </c>
      <c r="AT14">
        <v>645</v>
      </c>
      <c r="AU14">
        <v>660</v>
      </c>
      <c r="AV14">
        <v>675</v>
      </c>
      <c r="AW14">
        <v>690</v>
      </c>
      <c r="AX14">
        <v>705</v>
      </c>
      <c r="AY14">
        <v>720</v>
      </c>
      <c r="AZ14">
        <v>735</v>
      </c>
      <c r="BA14">
        <v>750</v>
      </c>
      <c r="BB14">
        <v>765</v>
      </c>
      <c r="BC14">
        <v>780</v>
      </c>
      <c r="BD14">
        <v>795</v>
      </c>
      <c r="BE14">
        <v>810</v>
      </c>
      <c r="BF14">
        <v>825</v>
      </c>
      <c r="BG14">
        <v>840</v>
      </c>
      <c r="BH14">
        <v>855</v>
      </c>
      <c r="BI14">
        <v>870</v>
      </c>
      <c r="BJ14">
        <v>885</v>
      </c>
      <c r="BK14">
        <v>900</v>
      </c>
      <c r="BL14">
        <v>915</v>
      </c>
      <c r="BM14">
        <v>930</v>
      </c>
      <c r="BN14">
        <v>945</v>
      </c>
      <c r="BO14">
        <v>960</v>
      </c>
      <c r="BP14">
        <v>975</v>
      </c>
      <c r="BQ14">
        <v>990</v>
      </c>
      <c r="BR14">
        <v>1005</v>
      </c>
      <c r="BS14">
        <v>1020</v>
      </c>
      <c r="BT14">
        <v>1035</v>
      </c>
      <c r="BU14">
        <v>1050</v>
      </c>
      <c r="BV14">
        <v>1065</v>
      </c>
      <c r="BW14">
        <v>1080</v>
      </c>
      <c r="BX14">
        <v>1095</v>
      </c>
      <c r="BY14">
        <v>1110</v>
      </c>
      <c r="BZ14">
        <v>1125</v>
      </c>
      <c r="CA14">
        <v>1140</v>
      </c>
      <c r="CB14">
        <v>1155</v>
      </c>
      <c r="CC14">
        <v>1170</v>
      </c>
      <c r="CD14">
        <v>1185</v>
      </c>
      <c r="CE14">
        <v>1200</v>
      </c>
      <c r="CF14">
        <v>1215</v>
      </c>
      <c r="CG14">
        <v>1230</v>
      </c>
      <c r="CH14">
        <v>1245</v>
      </c>
      <c r="CI14">
        <v>1260</v>
      </c>
      <c r="CJ14">
        <v>1275</v>
      </c>
      <c r="CK14">
        <v>1290</v>
      </c>
      <c r="CL14">
        <v>1305</v>
      </c>
      <c r="CM14">
        <v>1320</v>
      </c>
      <c r="CN14">
        <v>1335</v>
      </c>
      <c r="CO14">
        <v>1350</v>
      </c>
      <c r="CP14">
        <v>1365</v>
      </c>
      <c r="CQ14">
        <v>1380</v>
      </c>
      <c r="CR14">
        <v>1395</v>
      </c>
      <c r="CS14">
        <v>1410</v>
      </c>
      <c r="CT14">
        <v>1425</v>
      </c>
      <c r="CU14">
        <v>1440</v>
      </c>
      <c r="DF14"/>
    </row>
    <row r="15" spans="1:110" x14ac:dyDescent="0.25">
      <c r="A15" s="23">
        <v>1</v>
      </c>
      <c r="B15" s="13" t="s">
        <v>10</v>
      </c>
      <c r="C15">
        <f>'µmol Indicator Protonated'!C15+'µmol Buffer Protonated'!C16</f>
        <v>0</v>
      </c>
      <c r="D15">
        <f>'µmol Indicator Protonated'!D15+'µmol Buffer Protonated'!D16</f>
        <v>6.2119386428834168E-2</v>
      </c>
      <c r="E15">
        <f>'µmol Indicator Protonated'!E15+'µmol Buffer Protonated'!E16</f>
        <v>0.17694202546577389</v>
      </c>
      <c r="F15">
        <f>'µmol Indicator Protonated'!F15+'µmol Buffer Protonated'!F16</f>
        <v>0.18660654650959108</v>
      </c>
      <c r="G15">
        <f>'µmol Indicator Protonated'!G15+'µmol Buffer Protonated'!G16</f>
        <v>0.18800654722154592</v>
      </c>
      <c r="H15">
        <f>'µmol Indicator Protonated'!H15+'µmol Buffer Protonated'!H16</f>
        <v>0.18739686949214621</v>
      </c>
      <c r="I15">
        <f>'µmol Indicator Protonated'!I15+'µmol Buffer Protonated'!I16</f>
        <v>0.18778074065510156</v>
      </c>
      <c r="J15">
        <f>'µmol Indicator Protonated'!J15+'µmol Buffer Protonated'!J16</f>
        <v>0.18895493480061207</v>
      </c>
      <c r="K15">
        <f>'µmol Indicator Protonated'!K15+'µmol Buffer Protonated'!K16</f>
        <v>0.19008396763283369</v>
      </c>
      <c r="L15">
        <f>'µmol Indicator Protonated'!L15+'µmol Buffer Protonated'!L16</f>
        <v>0.19096461324196654</v>
      </c>
      <c r="M15">
        <f>'µmol Indicator Protonated'!M15+'µmol Buffer Protonated'!M16</f>
        <v>0.19193558147767717</v>
      </c>
      <c r="N15">
        <f>'µmol Indicator Protonated'!N15+'µmol Buffer Protonated'!N16</f>
        <v>0.19265816249029902</v>
      </c>
      <c r="O15">
        <f>'µmol Indicator Protonated'!O15+'µmol Buffer Protonated'!O16</f>
        <v>0.19435171173863144</v>
      </c>
      <c r="P15">
        <f>'µmol Indicator Protonated'!P15+'µmol Buffer Protonated'!P16</f>
        <v>0.19432913108198704</v>
      </c>
      <c r="Q15">
        <f>'µmol Indicator Protonated'!Q15+'µmol Buffer Protonated'!Q16</f>
        <v>0.1957968737638752</v>
      </c>
      <c r="R15">
        <f>'µmol Indicator Protonated'!R15+'µmol Buffer Protonated'!R16</f>
        <v>0.19665493871636361</v>
      </c>
      <c r="S15">
        <f>'µmol Indicator Protonated'!S15+'µmol Buffer Protonated'!S16</f>
        <v>0.19798719745838511</v>
      </c>
      <c r="T15">
        <f>'µmol Indicator Protonated'!T15+'µmol Buffer Protonated'!T16</f>
        <v>0.1984388105912738</v>
      </c>
      <c r="U15">
        <f>'µmol Indicator Protonated'!U15+'µmol Buffer Protonated'!U16</f>
        <v>0.19929687554376219</v>
      </c>
      <c r="V15">
        <f>'µmol Indicator Protonated'!V15+'µmol Buffer Protonated'!V16</f>
        <v>0.20035816640605056</v>
      </c>
      <c r="W15">
        <f>'µmol Indicator Protonated'!W15+'µmol Buffer Protonated'!W16</f>
        <v>0.20080977953893922</v>
      </c>
      <c r="X15">
        <f>'µmol Indicator Protonated'!X15+'µmol Buffer Protonated'!X16</f>
        <v>0.20141945726833893</v>
      </c>
      <c r="Y15">
        <f>'µmol Indicator Protonated'!Y15+'µmol Buffer Protonated'!Y16</f>
        <v>0.2023452641907606</v>
      </c>
      <c r="Z15">
        <f>'µmol Indicator Protonated'!Z15+'µmol Buffer Protonated'!Z16</f>
        <v>0.20254849010056053</v>
      </c>
      <c r="AA15">
        <f>'µmol Indicator Protonated'!AA15+'µmol Buffer Protonated'!AA16</f>
        <v>0.20295494192016034</v>
      </c>
      <c r="AB15">
        <f>'µmol Indicator Protonated'!AB15+'µmol Buffer Protonated'!AB16</f>
        <v>0.20329365176982678</v>
      </c>
      <c r="AC15">
        <f>'µmol Indicator Protonated'!AC15+'µmol Buffer Protonated'!AC16</f>
        <v>0.20451300722862614</v>
      </c>
      <c r="AD15">
        <f>'µmol Indicator Protonated'!AD15+'µmol Buffer Protonated'!AD16</f>
        <v>0.20489687839158144</v>
      </c>
      <c r="AE15">
        <f>'µmol Indicator Protonated'!AE15+'µmol Buffer Protonated'!AE16</f>
        <v>0.20534849152447016</v>
      </c>
      <c r="AF15">
        <f>'µmol Indicator Protonated'!AF15+'µmol Buffer Protonated'!AF16</f>
        <v>0.20602591122380309</v>
      </c>
      <c r="AG15">
        <f>'µmol Indicator Protonated'!AG15+'µmol Buffer Protonated'!AG16</f>
        <v>0.20650010501333627</v>
      </c>
      <c r="AH15">
        <f>'µmol Indicator Protonated'!AH15+'µmol Buffer Protonated'!AH16</f>
        <v>0.20686139551964716</v>
      </c>
      <c r="AI15">
        <f>'µmol Indicator Protonated'!AI15+'µmol Buffer Protonated'!AI16</f>
        <v>0.20726784733924689</v>
      </c>
      <c r="AJ15">
        <f>'µmol Indicator Protonated'!AJ15+'µmol Buffer Protonated'!AJ16</f>
        <v>0.20765171850220229</v>
      </c>
      <c r="AK15">
        <f>'µmol Indicator Protonated'!AK15+'µmol Buffer Protonated'!AK16</f>
        <v>0.20830655754489083</v>
      </c>
      <c r="AL15">
        <f>'µmol Indicator Protonated'!AL15+'µmol Buffer Protonated'!AL16</f>
        <v>0.20855494476797953</v>
      </c>
      <c r="AM15">
        <f>'µmol Indicator Protonated'!AM15+'µmol Buffer Protonated'!AM16</f>
        <v>0.20902913855751265</v>
      </c>
      <c r="AN15">
        <f>'µmol Indicator Protonated'!AN15+'µmol Buffer Protonated'!AN16</f>
        <v>0.20936784840717917</v>
      </c>
      <c r="AO15">
        <f>'µmol Indicator Protonated'!AO15+'µmol Buffer Protonated'!AO16</f>
        <v>0.20966139694355673</v>
      </c>
      <c r="AP15">
        <f>'µmol Indicator Protonated'!AP15+'µmol Buffer Protonated'!AP16</f>
        <v>0.21004526810651214</v>
      </c>
      <c r="AQ15">
        <f>'µmol Indicator Protonated'!AQ15+'µmol Buffer Protonated'!AQ16</f>
        <v>0.21042913926946744</v>
      </c>
      <c r="AR15">
        <f>'µmol Indicator Protonated'!AR15+'µmol Buffer Protonated'!AR16</f>
        <v>0.2108130104324229</v>
      </c>
      <c r="AS15">
        <f>'µmol Indicator Protonated'!AS15+'µmol Buffer Protonated'!AS16</f>
        <v>0.21126462356531148</v>
      </c>
      <c r="AT15">
        <f>'µmol Indicator Protonated'!AT15+'µmol Buffer Protonated'!AT16</f>
        <v>0.21158075275833352</v>
      </c>
      <c r="AU15">
        <f>'µmol Indicator Protonated'!AU15+'µmol Buffer Protonated'!AU16</f>
        <v>0.21182913998142228</v>
      </c>
      <c r="AV15">
        <f>'µmol Indicator Protonated'!AV15+'µmol Buffer Protonated'!AV16</f>
        <v>0.21214526917444437</v>
      </c>
      <c r="AW15">
        <f>'µmol Indicator Protonated'!AW15+'µmol Buffer Protonated'!AW16</f>
        <v>0.21239365639753308</v>
      </c>
      <c r="AX15">
        <f>'µmol Indicator Protonated'!AX15+'µmol Buffer Protonated'!AX16</f>
        <v>0.21259688230733303</v>
      </c>
      <c r="AY15">
        <f>'µmol Indicator Protonated'!AY15+'µmol Buffer Protonated'!AY16</f>
        <v>0.2130484954402217</v>
      </c>
      <c r="AZ15">
        <f>'µmol Indicator Protonated'!AZ15+'µmol Buffer Protonated'!AZ16</f>
        <v>0.21336462463324374</v>
      </c>
      <c r="BA15">
        <f>'µmol Indicator Protonated'!BA15+'µmol Buffer Protonated'!BA16</f>
        <v>0.21368075382626578</v>
      </c>
      <c r="BB15">
        <f>'µmol Indicator Protonated'!BB15+'µmol Buffer Protonated'!BB16</f>
        <v>0.21406462498922119</v>
      </c>
      <c r="BC15">
        <f>'µmol Indicator Protonated'!BC15+'µmol Buffer Protonated'!BC16</f>
        <v>0.21433559286895434</v>
      </c>
      <c r="BD15">
        <f>'µmol Indicator Protonated'!BD15+'µmol Buffer Protonated'!BD16</f>
        <v>0.21456139943539862</v>
      </c>
      <c r="BE15">
        <f>'µmol Indicator Protonated'!BE15+'µmol Buffer Protonated'!BE16</f>
        <v>0.21485494797177632</v>
      </c>
      <c r="BF15">
        <f>'µmol Indicator Protonated'!BF15+'µmol Buffer Protonated'!BF16</f>
        <v>0.21523881913473161</v>
      </c>
      <c r="BG15">
        <f>'µmol Indicator Protonated'!BG15+'µmol Buffer Protonated'!BG16</f>
        <v>0.21541946438788709</v>
      </c>
      <c r="BH15">
        <f>'µmol Indicator Protonated'!BH15+'µmol Buffer Protonated'!BH16</f>
        <v>0.21575817423755361</v>
      </c>
      <c r="BI15">
        <f>'µmol Indicator Protonated'!BI15+'µmol Buffer Protonated'!BI16</f>
        <v>0.21605172277393123</v>
      </c>
      <c r="BJ15">
        <f>'µmol Indicator Protonated'!BJ15+'µmol Buffer Protonated'!BJ16</f>
        <v>0.21634527131030881</v>
      </c>
      <c r="BK15">
        <f>'µmol Indicator Protonated'!BK15+'µmol Buffer Protonated'!BK16</f>
        <v>0.21668398115997528</v>
      </c>
      <c r="BL15">
        <f>'µmol Indicator Protonated'!BL15+'µmol Buffer Protonated'!BL16</f>
        <v>0.21690978772641961</v>
      </c>
      <c r="BM15">
        <f>'µmol Indicator Protonated'!BM15+'µmol Buffer Protonated'!BM16</f>
        <v>0.21713559429286394</v>
      </c>
      <c r="BN15">
        <f>'µmol Indicator Protonated'!BN15+'µmol Buffer Protonated'!BN16</f>
        <v>0.21745172348588598</v>
      </c>
      <c r="BO15">
        <f>'µmol Indicator Protonated'!BO15+'µmol Buffer Protonated'!BO16</f>
        <v>0.2179710785887079</v>
      </c>
      <c r="BP15">
        <f>'µmol Indicator Protonated'!BP15+'µmol Buffer Protonated'!BP16</f>
        <v>0.21821946581179677</v>
      </c>
      <c r="BQ15">
        <f>'µmol Indicator Protonated'!BQ15+'µmol Buffer Protonated'!BQ16</f>
        <v>0.21833236909501888</v>
      </c>
      <c r="BR15">
        <f>'µmol Indicator Protonated'!BR15+'µmol Buffer Protonated'!BR16</f>
        <v>0.21860333697475207</v>
      </c>
      <c r="BS15">
        <f>'µmol Indicator Protonated'!BS15+'µmol Buffer Protonated'!BS16</f>
        <v>0.21882914354119642</v>
      </c>
      <c r="BT15">
        <f>'µmol Indicator Protonated'!BT15+'µmol Buffer Protonated'!BT16</f>
        <v>0.21903236945099636</v>
      </c>
      <c r="BU15">
        <f>'µmol Indicator Protonated'!BU15+'µmol Buffer Protonated'!BU16</f>
        <v>0.2192581760174406</v>
      </c>
      <c r="BV15">
        <f>'µmol Indicator Protonated'!BV15+'µmol Buffer Protonated'!BV16</f>
        <v>0.21961946652375161</v>
      </c>
      <c r="BW15">
        <f>'µmol Indicator Protonated'!BW15+'µmol Buffer Protonated'!BW16</f>
        <v>0.21984527309019589</v>
      </c>
      <c r="BX15">
        <f>'µmol Indicator Protonated'!BX15+'µmol Buffer Protonated'!BX16</f>
        <v>0.2201388216265735</v>
      </c>
      <c r="BY15">
        <f>'µmol Indicator Protonated'!BY15+'µmol Buffer Protonated'!BY16</f>
        <v>0.22038720884966226</v>
      </c>
      <c r="BZ15">
        <f>'µmol Indicator Protonated'!BZ15+'µmol Buffer Protonated'!BZ16</f>
        <v>0.22063559607275102</v>
      </c>
      <c r="CA15">
        <f>'µmol Indicator Protonated'!CA15+'µmol Buffer Protonated'!CA16</f>
        <v>0.22104204789235082</v>
      </c>
      <c r="CB15">
        <f>'µmol Indicator Protonated'!CB15+'µmol Buffer Protonated'!CB16</f>
        <v>0.22113237051892856</v>
      </c>
      <c r="CC15">
        <f>'µmol Indicator Protonated'!CC15+'µmol Buffer Protonated'!CC16</f>
        <v>0.22142591905530609</v>
      </c>
      <c r="CD15">
        <f>'µmol Indicator Protonated'!CD15+'µmol Buffer Protonated'!CD16</f>
        <v>0.22171946759168379</v>
      </c>
      <c r="CE15">
        <f>'µmol Indicator Protonated'!CE15+'µmol Buffer Protonated'!CE16</f>
        <v>0.22180979021826153</v>
      </c>
      <c r="CF15">
        <f>'µmol Indicator Protonated'!CF15+'µmol Buffer Protonated'!CF16</f>
        <v>0.22205817744135026</v>
      </c>
      <c r="CG15">
        <f>'µmol Indicator Protonated'!CG15+'µmol Buffer Protonated'!CG16</f>
        <v>0.22244204860430564</v>
      </c>
      <c r="CH15">
        <f>'µmol Indicator Protonated'!CH15+'µmol Buffer Protonated'!CH16</f>
        <v>0.22275817779732765</v>
      </c>
      <c r="CI15">
        <f>'µmol Indicator Protonated'!CI15+'µmol Buffer Protonated'!CI16</f>
        <v>0.2229162423938387</v>
      </c>
      <c r="CJ15">
        <f>'µmol Indicator Protonated'!CJ15+'µmol Buffer Protonated'!CJ16</f>
        <v>0.22318721027357194</v>
      </c>
      <c r="CK15">
        <f>'µmol Indicator Protonated'!CK15+'µmol Buffer Protonated'!CK16</f>
        <v>0.22341301684001619</v>
      </c>
      <c r="CL15">
        <f>'µmol Indicator Protonated'!CL15+'µmol Buffer Protonated'!CL16</f>
        <v>0.22366140406310495</v>
      </c>
      <c r="CM15">
        <f>'µmol Indicator Protonated'!CM15+'µmol Buffer Protonated'!CM16</f>
        <v>0.22375172668968277</v>
      </c>
      <c r="CN15">
        <f>'µmol Indicator Protonated'!CN15+'µmol Buffer Protonated'!CN16</f>
        <v>0.22397753325612707</v>
      </c>
      <c r="CO15">
        <f>'µmol Indicator Protonated'!CO15+'µmol Buffer Protonated'!CO16</f>
        <v>0.22427108179250463</v>
      </c>
      <c r="CP15">
        <f>'µmol Indicator Protonated'!CP15+'µmol Buffer Protonated'!CP16</f>
        <v>0.22465495295546001</v>
      </c>
      <c r="CQ15">
        <f>'µmol Indicator Protonated'!CQ15+'µmol Buffer Protonated'!CQ16</f>
        <v>0.22474527558203775</v>
      </c>
      <c r="CR15">
        <f>'µmol Indicator Protonated'!CR15+'µmol Buffer Protonated'!CR16</f>
        <v>0.22515172740163755</v>
      </c>
      <c r="CS15">
        <f>'µmol Indicator Protonated'!CS15+'µmol Buffer Protonated'!CS16</f>
        <v>0.22530979199814857</v>
      </c>
      <c r="CT15">
        <f>'µmol Indicator Protonated'!CT15+'µmol Buffer Protonated'!CT16</f>
        <v>0.2255581792212373</v>
      </c>
      <c r="CU15">
        <f>'µmol Indicator Protonated'!CU15+'µmol Buffer Protonated'!CU16</f>
        <v>0.22567108250445955</v>
      </c>
    </row>
    <row r="16" spans="1:110" x14ac:dyDescent="0.25">
      <c r="A16" s="23">
        <v>2</v>
      </c>
      <c r="B16" s="13" t="s">
        <v>9</v>
      </c>
      <c r="C16">
        <f>'µmol Indicator Protonated'!C16+'µmol Buffer Protonated'!C17</f>
        <v>0</v>
      </c>
      <c r="D16">
        <f>'µmol Indicator Protonated'!D16+'µmol Buffer Protonated'!D17</f>
        <v>0.13263877712939717</v>
      </c>
      <c r="E16">
        <f>'µmol Indicator Protonated'!E16+'µmol Buffer Protonated'!E17</f>
        <v>0.18303880275977075</v>
      </c>
      <c r="F16">
        <f>'µmol Indicator Protonated'!F16+'µmol Buffer Protonated'!F17</f>
        <v>0.14889684991338867</v>
      </c>
      <c r="G16">
        <f>'µmol Indicator Protonated'!G16+'µmol Buffer Protonated'!G17</f>
        <v>0.11405489671102914</v>
      </c>
      <c r="H16">
        <f>'µmol Indicator Protonated'!H16+'µmol Buffer Protonated'!H17</f>
        <v>9.4838757906616958E-2</v>
      </c>
      <c r="I16">
        <f>'µmol Indicator Protonated'!I16+'µmol Buffer Protonated'!I17</f>
        <v>8.2351654782245765E-2</v>
      </c>
      <c r="J16">
        <f>'µmol Indicator Protonated'!J16+'µmol Buffer Protonated'!J17</f>
        <v>8.0183911744380221E-2</v>
      </c>
      <c r="K16">
        <f>'µmol Indicator Protonated'!K16+'µmol Buffer Protonated'!K17</f>
        <v>8.8629077329398009E-2</v>
      </c>
      <c r="L16">
        <f>'µmol Indicator Protonated'!L16+'µmol Buffer Protonated'!L17</f>
        <v>9.0932304307130132E-2</v>
      </c>
      <c r="M16">
        <f>'µmol Indicator Protonated'!M16+'µmol Buffer Protonated'!M17</f>
        <v>9.3641983104462048E-2</v>
      </c>
      <c r="N16">
        <f>'µmol Indicator Protonated'!N16+'µmol Buffer Protonated'!N17</f>
        <v>0.10244843919579079</v>
      </c>
      <c r="O16">
        <f>'µmol Indicator Protonated'!O16+'µmol Buffer Protonated'!O17</f>
        <v>0.10490973077003393</v>
      </c>
      <c r="P16">
        <f>'µmol Indicator Protonated'!P16+'µmol Buffer Protonated'!P17</f>
        <v>0.10547424718614472</v>
      </c>
      <c r="Q16">
        <f>'µmol Indicator Protonated'!Q16+'µmol Buffer Protonated'!Q17</f>
        <v>0.10987747523180907</v>
      </c>
      <c r="R16">
        <f>'µmol Indicator Protonated'!R16+'µmol Buffer Protonated'!R17</f>
        <v>0.11407747736767357</v>
      </c>
      <c r="S16">
        <f>'µmol Indicator Protonated'!S16+'µmol Buffer Protonated'!S17</f>
        <v>0.11597425252580591</v>
      </c>
      <c r="T16">
        <f>'µmol Indicator Protonated'!T16+'µmol Buffer Protonated'!T17</f>
        <v>0.11753231783427177</v>
      </c>
      <c r="U16">
        <f>'µmol Indicator Protonated'!U16+'µmol Buffer Protonated'!U17</f>
        <v>0.11890973788958216</v>
      </c>
      <c r="V16">
        <f>'µmol Indicator Protonated'!V16+'µmol Buffer Protonated'!V17</f>
        <v>0.1201065126917371</v>
      </c>
      <c r="W16">
        <f>'µmol Indicator Protonated'!W16+'µmol Buffer Protonated'!W17</f>
        <v>0.12132586815053642</v>
      </c>
      <c r="X16">
        <f>'µmol Indicator Protonated'!X16+'µmol Buffer Protonated'!X17</f>
        <v>0.12245490098275806</v>
      </c>
      <c r="Y16">
        <f>'µmol Indicator Protonated'!Y16+'µmol Buffer Protonated'!Y17</f>
        <v>0.12259038492262463</v>
      </c>
      <c r="Z16">
        <f>'µmol Indicator Protonated'!Z16+'µmol Buffer Protonated'!Z17</f>
        <v>0.12320006265202434</v>
      </c>
      <c r="AA16">
        <f>'µmol Indicator Protonated'!AA16+'µmol Buffer Protonated'!AA17</f>
        <v>0.12290651411564674</v>
      </c>
      <c r="AB16">
        <f>'µmol Indicator Protonated'!AB16+'µmol Buffer Protonated'!AB17</f>
        <v>0.12306457871215777</v>
      </c>
      <c r="AC16">
        <f>'µmol Indicator Protonated'!AC16+'µmol Buffer Protonated'!AC17</f>
        <v>0.12317748199537991</v>
      </c>
      <c r="AD16">
        <f>'µmol Indicator Protonated'!AD16+'µmol Buffer Protonated'!AD17</f>
        <v>0.12353877250169083</v>
      </c>
      <c r="AE16">
        <f>'µmol Indicator Protonated'!AE16+'µmol Buffer Protonated'!AE17</f>
        <v>0.12446457942411257</v>
      </c>
      <c r="AF16">
        <f>'µmol Indicator Protonated'!AF16+'µmol Buffer Protonated'!AF17</f>
        <v>0.1252549024066677</v>
      </c>
      <c r="AG16">
        <f>'µmol Indicator Protonated'!AG16+'µmol Buffer Protonated'!AG17</f>
        <v>0.12638393523888933</v>
      </c>
      <c r="AH16">
        <f>'µmol Indicator Protonated'!AH16+'µmol Buffer Protonated'!AH17</f>
        <v>0.12593232210600069</v>
      </c>
      <c r="AI16">
        <f>'µmol Indicator Protonated'!AI16+'µmol Buffer Protonated'!AI17</f>
        <v>0.12444199876746813</v>
      </c>
      <c r="AJ16">
        <f>'µmol Indicator Protonated'!AJ16+'µmol Buffer Protonated'!AJ17</f>
        <v>0.12222909441631373</v>
      </c>
      <c r="AK16">
        <f>'µmol Indicator Protonated'!AK16+'µmol Buffer Protonated'!AK17</f>
        <v>0.12259038492262463</v>
      </c>
      <c r="AL16">
        <f>'µmol Indicator Protonated'!AL16+'µmol Buffer Protonated'!AL17</f>
        <v>0.12396780497793505</v>
      </c>
      <c r="AM16">
        <f>'µmol Indicator Protonated'!AM16+'µmol Buffer Protonated'!AM17</f>
        <v>0.12514199912344556</v>
      </c>
      <c r="AN16">
        <f>'µmol Indicator Protonated'!AN16+'µmol Buffer Protonated'!AN17</f>
        <v>0.12554845094304534</v>
      </c>
      <c r="AO16">
        <f>'µmol Indicator Protonated'!AO16+'µmol Buffer Protonated'!AO17</f>
        <v>0.12554845094304531</v>
      </c>
      <c r="AP16">
        <f>'µmol Indicator Protonated'!AP16+'µmol Buffer Protonated'!AP17</f>
        <v>0.12590974144935627</v>
      </c>
      <c r="AQ16">
        <f>'µmol Indicator Protonated'!AQ16+'µmol Buffer Protonated'!AQ17</f>
        <v>0.12667748377526697</v>
      </c>
      <c r="AR16">
        <f>'µmol Indicator Protonated'!AR16+'µmol Buffer Protonated'!AR17</f>
        <v>0.12758071004104427</v>
      </c>
      <c r="AS16">
        <f>'µmol Indicator Protonated'!AS16+'µmol Buffer Protonated'!AS17</f>
        <v>0.12586458013606738</v>
      </c>
      <c r="AT16">
        <f>'µmol Indicator Protonated'!AT16+'µmol Buffer Protonated'!AT17</f>
        <v>0.12685812902842244</v>
      </c>
      <c r="AU16">
        <f>'µmol Indicator Protonated'!AU16+'µmol Buffer Protonated'!AU17</f>
        <v>0.12622587064237833</v>
      </c>
      <c r="AV16">
        <f>'µmol Indicator Protonated'!AV16+'µmol Buffer Protonated'!AV17</f>
        <v>0.12663232246197809</v>
      </c>
      <c r="AW16">
        <f>'µmol Indicator Protonated'!AW16+'µmol Buffer Protonated'!AW17</f>
        <v>0.12690329034171127</v>
      </c>
      <c r="AX16">
        <f>'µmol Indicator Protonated'!AX16+'µmol Buffer Protonated'!AX17</f>
        <v>0.12735490347459996</v>
      </c>
      <c r="AY16">
        <f>'µmol Indicator Protonated'!AY16+'µmol Buffer Protonated'!AY17</f>
        <v>0.12758071004104427</v>
      </c>
      <c r="AZ16">
        <f>'µmol Indicator Protonated'!AZ16+'µmol Buffer Protonated'!AZ17</f>
        <v>0.12773877463755529</v>
      </c>
      <c r="BA16">
        <f>'µmol Indicator Protonated'!BA16+'µmol Buffer Protonated'!BA17</f>
        <v>0.12828071039702169</v>
      </c>
      <c r="BB16">
        <f>'µmol Indicator Protonated'!BB16+'µmol Buffer Protonated'!BB17</f>
        <v>0.12807748448722178</v>
      </c>
      <c r="BC16">
        <f>'µmol Indicator Protonated'!BC16+'µmol Buffer Protonated'!BC17</f>
        <v>0.12839361368024382</v>
      </c>
      <c r="BD16">
        <f>'µmol Indicator Protonated'!BD16+'µmol Buffer Protonated'!BD17</f>
        <v>0.12884522681313249</v>
      </c>
      <c r="BE16">
        <f>'µmol Indicator Protonated'!BE16+'µmol Buffer Protonated'!BE17</f>
        <v>0.12904845272293236</v>
      </c>
      <c r="BF16">
        <f>'µmol Indicator Protonated'!BF16+'µmol Buffer Protonated'!BF17</f>
        <v>0.12929683994602112</v>
      </c>
      <c r="BG16">
        <f>'µmol Indicator Protonated'!BG16+'µmol Buffer Protonated'!BG17</f>
        <v>0.12970329176562093</v>
      </c>
      <c r="BH16">
        <f>'µmol Indicator Protonated'!BH16+'µmol Buffer Protonated'!BH17</f>
        <v>0.12979361439219864</v>
      </c>
      <c r="BI16">
        <f>'µmol Indicator Protonated'!BI16+'µmol Buffer Protonated'!BI17</f>
        <v>0.12995167898870971</v>
      </c>
      <c r="BJ16">
        <f>'µmol Indicator Protonated'!BJ16+'µmol Buffer Protonated'!BJ17</f>
        <v>0.13013232424186513</v>
      </c>
      <c r="BK16">
        <f>'µmol Indicator Protonated'!BK16+'µmol Buffer Protonated'!BK17</f>
        <v>0.1304484534348872</v>
      </c>
      <c r="BL16">
        <f>'µmol Indicator Protonated'!BL16+'µmol Buffer Protonated'!BL17</f>
        <v>0.12977103373555418</v>
      </c>
      <c r="BM16">
        <f>'µmol Indicator Protonated'!BM16+'µmol Buffer Protonated'!BM17</f>
        <v>0.12974845307890981</v>
      </c>
      <c r="BN16">
        <f>'µmol Indicator Protonated'!BN16+'µmol Buffer Protonated'!BN17</f>
        <v>0.12968071110897653</v>
      </c>
      <c r="BO16">
        <f>'µmol Indicator Protonated'!BO16+'µmol Buffer Protonated'!BO17</f>
        <v>0.1306516793446871</v>
      </c>
      <c r="BP16">
        <f>'µmol Indicator Protonated'!BP16+'µmol Buffer Protonated'!BP17</f>
        <v>0.13074200197126482</v>
      </c>
      <c r="BQ16">
        <f>'µmol Indicator Protonated'!BQ16+'µmol Buffer Protonated'!BQ17</f>
        <v>0.13058393737475379</v>
      </c>
      <c r="BR16">
        <f>'µmol Indicator Protonated'!BR16+'µmol Buffer Protonated'!BR17</f>
        <v>0.13060651803139822</v>
      </c>
      <c r="BS16">
        <f>'µmol Indicator Protonated'!BS16+'µmol Buffer Protonated'!BS17</f>
        <v>0.13096780853770912</v>
      </c>
      <c r="BT16">
        <f>'µmol Indicator Protonated'!BT16+'µmol Buffer Protonated'!BT17</f>
        <v>0.13130651838737564</v>
      </c>
      <c r="BU16">
        <f>'µmol Indicator Protonated'!BU16+'µmol Buffer Protonated'!BU17</f>
        <v>0.13146458298388666</v>
      </c>
      <c r="BV16">
        <f>'µmol Indicator Protonated'!BV16+'µmol Buffer Protonated'!BV17</f>
        <v>0.13126135707408679</v>
      </c>
      <c r="BW16">
        <f>'µmol Indicator Protonated'!BW16+'µmol Buffer Protonated'!BW17</f>
        <v>0.13083232459784255</v>
      </c>
      <c r="BX16">
        <f>'µmol Indicator Protonated'!BX16+'µmol Buffer Protonated'!BX17</f>
        <v>0.1307871632845537</v>
      </c>
      <c r="BY16">
        <f>'µmol Indicator Protonated'!BY16+'µmol Buffer Protonated'!BY17</f>
        <v>0.13128393773073121</v>
      </c>
      <c r="BZ16">
        <f>'µmol Indicator Protonated'!BZ16+'µmol Buffer Protonated'!BZ17</f>
        <v>0.1312161957607979</v>
      </c>
      <c r="CA16">
        <f>'µmol Indicator Protonated'!CA16+'µmol Buffer Protonated'!CA17</f>
        <v>0.13184845414684204</v>
      </c>
      <c r="CB16">
        <f>'µmol Indicator Protonated'!CB16+'µmol Buffer Protonated'!CB17</f>
        <v>0.13189361546013093</v>
      </c>
      <c r="CC16">
        <f>'µmol Indicator Protonated'!CC16+'µmol Buffer Protonated'!CC17</f>
        <v>0.13187103480348647</v>
      </c>
      <c r="CD16">
        <f>'µmol Indicator Protonated'!CD16+'µmol Buffer Protonated'!CD17</f>
        <v>0.13202909939999746</v>
      </c>
      <c r="CE16">
        <f>'µmol Indicator Protonated'!CE16+'µmol Buffer Protonated'!CE17</f>
        <v>0.13184845414684201</v>
      </c>
      <c r="CF16">
        <f>'µmol Indicator Protonated'!CF16+'µmol Buffer Protonated'!CF17</f>
        <v>0.13198393808670858</v>
      </c>
      <c r="CG16">
        <f>'µmol Indicator Protonated'!CG16+'µmol Buffer Protonated'!CG17</f>
        <v>0.13211942202657523</v>
      </c>
      <c r="CH16">
        <f>'µmol Indicator Protonated'!CH16+'µmol Buffer Protonated'!CH17</f>
        <v>0.13218716399650848</v>
      </c>
      <c r="CI16">
        <f>'µmol Indicator Protonated'!CI16+'µmol Buffer Protonated'!CI17</f>
        <v>0.13189361546013087</v>
      </c>
      <c r="CJ16">
        <f>'µmol Indicator Protonated'!CJ16+'µmol Buffer Protonated'!CJ17</f>
        <v>0.13187103480348647</v>
      </c>
      <c r="CK16">
        <f>'µmol Indicator Protonated'!CK16+'µmol Buffer Protonated'!CK17</f>
        <v>0.13223232530979739</v>
      </c>
      <c r="CL16">
        <f>'µmol Indicator Protonated'!CL16+'µmol Buffer Protonated'!CL17</f>
        <v>0.13239038990630841</v>
      </c>
      <c r="CM16">
        <f>'µmol Indicator Protonated'!CM16+'µmol Buffer Protonated'!CM17</f>
        <v>0.13254845450281943</v>
      </c>
      <c r="CN16">
        <f>'µmol Indicator Protonated'!CN16+'µmol Buffer Protonated'!CN17</f>
        <v>0.13263877712939717</v>
      </c>
      <c r="CO16">
        <f>'µmol Indicator Protonated'!CO16+'µmol Buffer Protonated'!CO17</f>
        <v>0.13290974500913036</v>
      </c>
      <c r="CP16">
        <f>'µmol Indicator Protonated'!CP16+'µmol Buffer Protonated'!CP17</f>
        <v>0.13311297091893029</v>
      </c>
      <c r="CQ16">
        <f>'µmol Indicator Protonated'!CQ16+'µmol Buffer Protonated'!CQ17</f>
        <v>0.13322587420215243</v>
      </c>
      <c r="CR16">
        <f>'µmol Indicator Protonated'!CR16+'µmol Buffer Protonated'!CR17</f>
        <v>0.1334291001119523</v>
      </c>
      <c r="CS16">
        <f>'µmol Indicator Protonated'!CS16+'µmol Buffer Protonated'!CS17</f>
        <v>0.13367748733504106</v>
      </c>
      <c r="CT16">
        <f>'µmol Indicator Protonated'!CT16+'µmol Buffer Protonated'!CT17</f>
        <v>0.13403877784135201</v>
      </c>
      <c r="CU16">
        <f>'µmol Indicator Protonated'!CU16+'µmol Buffer Protonated'!CU17</f>
        <v>0.13435490703437403</v>
      </c>
    </row>
    <row r="17" spans="1:110" x14ac:dyDescent="0.25">
      <c r="A17" s="23">
        <v>10</v>
      </c>
      <c r="B17" s="13" t="s">
        <v>11</v>
      </c>
      <c r="C17">
        <f>'µmol Indicator Protonated'!C17+'µmol Buffer Protonated'!C18</f>
        <v>0</v>
      </c>
      <c r="D17">
        <f>'µmol Indicator Protonated'!D17+'µmol Buffer Protonated'!D18</f>
        <v>2.3912915386454178E-2</v>
      </c>
      <c r="E17">
        <f>'µmol Indicator Protonated'!E17+'µmol Buffer Protonated'!E18</f>
        <v>0.1102161850814756</v>
      </c>
      <c r="F17">
        <f>'µmol Indicator Protonated'!F17+'µmol Buffer Protonated'!F18</f>
        <v>0.1550839498339632</v>
      </c>
      <c r="G17">
        <f>'µmol Indicator Protonated'!G17+'µmol Buffer Protonated'!G18</f>
        <v>0.17840976814766207</v>
      </c>
      <c r="H17">
        <f>'µmol Indicator Protonated'!H17+'µmol Buffer Protonated'!H18</f>
        <v>0.19243235592385471</v>
      </c>
      <c r="I17">
        <f>'µmol Indicator Protonated'!I17+'µmol Buffer Protonated'!I18</f>
        <v>0.2029097806068714</v>
      </c>
      <c r="J17">
        <f>'µmol Indicator Protonated'!J17+'µmol Buffer Protonated'!J18</f>
        <v>0.21072268780584516</v>
      </c>
      <c r="K17">
        <f>'µmol Indicator Protonated'!K17+'µmol Buffer Protonated'!K18</f>
        <v>0.21715817494950834</v>
      </c>
      <c r="L17">
        <f>'µmol Indicator Protonated'!L17+'µmol Buffer Protonated'!L18</f>
        <v>0.22248720991759446</v>
      </c>
      <c r="M17">
        <f>'µmol Indicator Protonated'!M17+'µmol Buffer Protonated'!M18</f>
        <v>0.22702592190312548</v>
      </c>
      <c r="N17">
        <f>'µmol Indicator Protonated'!N17+'µmol Buffer Protonated'!N18</f>
        <v>0.23109044009912338</v>
      </c>
      <c r="O17">
        <f>'µmol Indicator Protonated'!O17+'µmol Buffer Protonated'!O18</f>
        <v>0.23477108713216585</v>
      </c>
      <c r="P17">
        <f>'µmol Indicator Protonated'!P17+'µmol Buffer Protonated'!P18</f>
        <v>0.23811302431554188</v>
      </c>
      <c r="Q17">
        <f>'µmol Indicator Protonated'!Q17+'µmol Buffer Protonated'!Q18</f>
        <v>0.24138721952898459</v>
      </c>
      <c r="R17">
        <f>'µmol Indicator Protonated'!R17+'µmol Buffer Protonated'!R18</f>
        <v>0.24409689832631648</v>
      </c>
      <c r="S17">
        <f>'µmol Indicator Protonated'!S17+'µmol Buffer Protonated'!S18</f>
        <v>0.24682915778029282</v>
      </c>
      <c r="T17">
        <f>'µmol Indicator Protonated'!T17+'µmol Buffer Protonated'!T18</f>
        <v>0.24917754607131387</v>
      </c>
      <c r="U17">
        <f>'µmol Indicator Protonated'!U17+'µmol Buffer Protonated'!U18</f>
        <v>0.2513227084525349</v>
      </c>
      <c r="V17">
        <f>'µmol Indicator Protonated'!V17+'µmol Buffer Protonated'!V18</f>
        <v>0.25340012886382268</v>
      </c>
      <c r="W17">
        <f>'µmol Indicator Protonated'!W17+'µmol Buffer Protonated'!W18</f>
        <v>0.25540980730517721</v>
      </c>
      <c r="X17">
        <f>'µmol Indicator Protonated'!X17+'µmol Buffer Protonated'!X18</f>
        <v>0.25708077589686518</v>
      </c>
      <c r="Y17">
        <f>'µmol Indicator Protonated'!Y17+'µmol Buffer Protonated'!Y18</f>
        <v>0.25881948645848651</v>
      </c>
      <c r="Z17">
        <f>'µmol Indicator Protonated'!Z17+'µmol Buffer Protonated'!Z18</f>
        <v>0.26042271308024129</v>
      </c>
      <c r="AA17">
        <f>'µmol Indicator Protonated'!AA17+'µmol Buffer Protonated'!AA18</f>
        <v>0.26189045576212933</v>
      </c>
      <c r="AB17">
        <f>'µmol Indicator Protonated'!AB17+'µmol Buffer Protonated'!AB18</f>
        <v>0.26306464990763995</v>
      </c>
      <c r="AC17">
        <f>'µmol Indicator Protonated'!AC17+'µmol Buffer Protonated'!AC18</f>
        <v>0.26471303784268341</v>
      </c>
      <c r="AD17">
        <f>'µmol Indicator Protonated'!AD17+'µmol Buffer Protonated'!AD18</f>
        <v>0.26586465133154946</v>
      </c>
      <c r="AE17">
        <f>'µmol Indicator Protonated'!AE17+'µmol Buffer Protonated'!AE18</f>
        <v>0.26692594219383781</v>
      </c>
      <c r="AF17">
        <f>'µmol Indicator Protonated'!AF17+'µmol Buffer Protonated'!AF18</f>
        <v>0.26798723305612621</v>
      </c>
      <c r="AG17">
        <f>'µmol Indicator Protonated'!AG17+'µmol Buffer Protonated'!AG18</f>
        <v>0.26898078194848124</v>
      </c>
      <c r="AH17">
        <f>'µmol Indicator Protonated'!AH17+'µmol Buffer Protonated'!AH18</f>
        <v>0.26981626624432525</v>
      </c>
      <c r="AI17">
        <f>'µmol Indicator Protonated'!AI17+'µmol Buffer Protonated'!AI18</f>
        <v>0.27069691185345812</v>
      </c>
      <c r="AJ17">
        <f>'µmol Indicator Protonated'!AJ17+'µmol Buffer Protonated'!AJ18</f>
        <v>0.27146465417936877</v>
      </c>
      <c r="AK17">
        <f>'µmol Indicator Protonated'!AK17+'µmol Buffer Protonated'!AK18</f>
        <v>0.27230013847521284</v>
      </c>
      <c r="AL17">
        <f>'µmol Indicator Protonated'!AL17+'µmol Buffer Protonated'!AL18</f>
        <v>0.27309046145776794</v>
      </c>
      <c r="AM17">
        <f>'µmol Indicator Protonated'!AM17+'µmol Buffer Protonated'!AM18</f>
        <v>0.27376788115710099</v>
      </c>
      <c r="AN17">
        <f>'µmol Indicator Protonated'!AN17+'µmol Buffer Protonated'!AN18</f>
        <v>0.27435497822985622</v>
      </c>
      <c r="AO17">
        <f>'µmol Indicator Protonated'!AO17+'µmol Buffer Protonated'!AO18</f>
        <v>0.27482917201938928</v>
      </c>
      <c r="AP17">
        <f>'µmol Indicator Protonated'!AP17+'µmol Buffer Protonated'!AP18</f>
        <v>0.27537110777885565</v>
      </c>
      <c r="AQ17">
        <f>'µmol Indicator Protonated'!AQ17+'µmol Buffer Protonated'!AQ18</f>
        <v>0.27604852747818864</v>
      </c>
      <c r="AR17">
        <f>'µmol Indicator Protonated'!AR17+'µmol Buffer Protonated'!AR18</f>
        <v>0.27643239864114399</v>
      </c>
      <c r="AS17">
        <f>'µmol Indicator Protonated'!AS17+'µmol Buffer Protonated'!AS18</f>
        <v>0.27706465702718808</v>
      </c>
      <c r="AT17">
        <f>'µmol Indicator Protonated'!AT17+'µmol Buffer Protonated'!AT18</f>
        <v>0.27753885081672125</v>
      </c>
      <c r="AU17">
        <f>'µmol Indicator Protonated'!AU17+'µmol Buffer Protonated'!AU18</f>
        <v>0.27780981869645438</v>
      </c>
      <c r="AV17">
        <f>'µmol Indicator Protonated'!AV17+'µmol Buffer Protonated'!AV18</f>
        <v>0.27817110920276528</v>
      </c>
      <c r="AW17">
        <f>'µmol Indicator Protonated'!AW17+'µmol Buffer Protonated'!AW18</f>
        <v>0.27848723839578732</v>
      </c>
      <c r="AX17">
        <f>'µmol Indicator Protonated'!AX17+'µmol Buffer Protonated'!AX18</f>
        <v>0.27878078693216501</v>
      </c>
      <c r="AY17">
        <f>'µmol Indicator Protonated'!AY17+'µmol Buffer Protonated'!AY18</f>
        <v>0.27918723875176477</v>
      </c>
      <c r="AZ17">
        <f>'µmol Indicator Protonated'!AZ17+'µmol Buffer Protonated'!AZ18</f>
        <v>0.2793904646615647</v>
      </c>
      <c r="BA17">
        <f>'µmol Indicator Protonated'!BA17+'µmol Buffer Protonated'!BA18</f>
        <v>0.27979691648116439</v>
      </c>
      <c r="BB17">
        <f>'µmol Indicator Protonated'!BB17+'µmol Buffer Protonated'!BB18</f>
        <v>0.28009046501754209</v>
      </c>
      <c r="BC17">
        <f>'µmol Indicator Protonated'!BC17+'µmol Buffer Protonated'!BC18</f>
        <v>0.28029369092734202</v>
      </c>
      <c r="BD17">
        <f>'µmol Indicator Protonated'!BD17+'µmol Buffer Protonated'!BD18</f>
        <v>0.2805194974937863</v>
      </c>
      <c r="BE17">
        <f>'µmol Indicator Protonated'!BE17+'µmol Buffer Protonated'!BE18</f>
        <v>0.28076788471687508</v>
      </c>
      <c r="BF17">
        <f>'µmol Indicator Protonated'!BF17+'µmol Buffer Protonated'!BF18</f>
        <v>0.28099369128331936</v>
      </c>
      <c r="BG17">
        <f>'µmol Indicator Protonated'!BG17+'µmol Buffer Protonated'!BG18</f>
        <v>0.28103885259660821</v>
      </c>
      <c r="BH17">
        <f>'µmol Indicator Protonated'!BH17+'µmol Buffer Protonated'!BH18</f>
        <v>0.28117433653647483</v>
      </c>
      <c r="BI17">
        <f>'µmol Indicator Protonated'!BI17+'µmol Buffer Protonated'!BI18</f>
        <v>0.28142272375956362</v>
      </c>
      <c r="BJ17">
        <f>'µmol Indicator Protonated'!BJ17+'µmol Buffer Protonated'!BJ18</f>
        <v>0.28158078835607464</v>
      </c>
      <c r="BK17">
        <f>'µmol Indicator Protonated'!BK17+'µmol Buffer Protonated'!BK18</f>
        <v>0.28178401426587457</v>
      </c>
      <c r="BL17">
        <f>'µmol Indicator Protonated'!BL17+'µmol Buffer Protonated'!BL18</f>
        <v>0.28194207886238554</v>
      </c>
      <c r="BM17">
        <f>'µmol Indicator Protonated'!BM17+'µmol Buffer Protonated'!BM18</f>
        <v>0.28200982083231879</v>
      </c>
      <c r="BN17">
        <f>'µmol Indicator Protonated'!BN17+'µmol Buffer Protonated'!BN18</f>
        <v>0.28225820805540758</v>
      </c>
      <c r="BO17">
        <f>'µmol Indicator Protonated'!BO17+'µmol Buffer Protonated'!BO18</f>
        <v>0.2823936919952742</v>
      </c>
      <c r="BP17">
        <f>'µmol Indicator Protonated'!BP17+'µmol Buffer Protonated'!BP18</f>
        <v>0.28259691790507407</v>
      </c>
      <c r="BQ17">
        <f>'µmol Indicator Protonated'!BQ17+'µmol Buffer Protonated'!BQ18</f>
        <v>0.28250659527849636</v>
      </c>
      <c r="BR17">
        <f>'µmol Indicator Protonated'!BR17+'µmol Buffer Protonated'!BR18</f>
        <v>0.28259691790507407</v>
      </c>
      <c r="BS17">
        <f>'µmol Indicator Protonated'!BS17+'µmol Buffer Protonated'!BS18</f>
        <v>0.28268724053165178</v>
      </c>
      <c r="BT17">
        <f>'µmol Indicator Protonated'!BT17+'µmol Buffer Protonated'!BT18</f>
        <v>0.28282272447151835</v>
      </c>
      <c r="BU17">
        <f>'µmol Indicator Protonated'!BU17+'µmol Buffer Protonated'!BU18</f>
        <v>0.28277756315822949</v>
      </c>
      <c r="BV17">
        <f>'µmol Indicator Protonated'!BV17+'µmol Buffer Protonated'!BV18</f>
        <v>0.28282272447151835</v>
      </c>
      <c r="BW17">
        <f>'µmol Indicator Protonated'!BW17+'µmol Buffer Protonated'!BW18</f>
        <v>0.28289046644145172</v>
      </c>
      <c r="BX17">
        <f>'µmol Indicator Protonated'!BX17+'µmol Buffer Protonated'!BX18</f>
        <v>0.28298078906802948</v>
      </c>
      <c r="BY17">
        <f>'µmol Indicator Protonated'!BY17+'µmol Buffer Protonated'!BY18</f>
        <v>0.28318401497782936</v>
      </c>
      <c r="BZ17">
        <f>'µmol Indicator Protonated'!BZ17+'µmol Buffer Protonated'!BZ18</f>
        <v>0.28302595038131834</v>
      </c>
      <c r="CA17">
        <f>'µmol Indicator Protonated'!CA17+'µmol Buffer Protonated'!CA18</f>
        <v>0.28320659563447381</v>
      </c>
      <c r="CB17">
        <f>'µmol Indicator Protonated'!CB17+'µmol Buffer Protonated'!CB18</f>
        <v>0.28334207957434032</v>
      </c>
      <c r="CC17">
        <f>'µmol Indicator Protonated'!CC17+'µmol Buffer Protonated'!CC18</f>
        <v>0.28334207957434032</v>
      </c>
      <c r="CD17">
        <f>'µmol Indicator Protonated'!CD17+'µmol Buffer Protonated'!CD18</f>
        <v>0.28334207957434032</v>
      </c>
      <c r="CE17">
        <f>'µmol Indicator Protonated'!CE17+'µmol Buffer Protonated'!CE18</f>
        <v>0.28331949891769592</v>
      </c>
      <c r="CF17">
        <f>'µmol Indicator Protonated'!CF17+'µmol Buffer Protonated'!CF18</f>
        <v>0.28327433760440707</v>
      </c>
      <c r="CG17">
        <f>'µmol Indicator Protonated'!CG17+'µmol Buffer Protonated'!CG18</f>
        <v>0.28345498285756254</v>
      </c>
      <c r="CH17">
        <f>'µmol Indicator Protonated'!CH17+'µmol Buffer Protonated'!CH18</f>
        <v>0.28354530548414025</v>
      </c>
      <c r="CI17">
        <f>'µmol Indicator Protonated'!CI17+'µmol Buffer Protonated'!CI18</f>
        <v>0.28354530548414025</v>
      </c>
      <c r="CJ17">
        <f>'µmol Indicator Protonated'!CJ17+'µmol Buffer Protonated'!CJ18</f>
        <v>0.28354530548414025</v>
      </c>
      <c r="CK17">
        <f>'µmol Indicator Protonated'!CK17+'µmol Buffer Protonated'!CK18</f>
        <v>0.28361304745407356</v>
      </c>
      <c r="CL17">
        <f>'µmol Indicator Protonated'!CL17+'µmol Buffer Protonated'!CL18</f>
        <v>0.28365820876736247</v>
      </c>
      <c r="CM17">
        <f>'µmol Indicator Protonated'!CM17+'µmol Buffer Protonated'!CM18</f>
        <v>0.28350014417085134</v>
      </c>
      <c r="CN17">
        <f>'µmol Indicator Protonated'!CN17+'µmol Buffer Protonated'!CN18</f>
        <v>0.28354530548414025</v>
      </c>
      <c r="CO17">
        <f>'µmol Indicator Protonated'!CO17+'µmol Buffer Protonated'!CO18</f>
        <v>0.28368078942400682</v>
      </c>
      <c r="CP17">
        <f>'µmol Indicator Protonated'!CP17+'µmol Buffer Protonated'!CP18</f>
        <v>0.28377111205058458</v>
      </c>
      <c r="CQ17">
        <f>'µmol Indicator Protonated'!CQ17+'µmol Buffer Protonated'!CQ18</f>
        <v>0.28374853139394007</v>
      </c>
      <c r="CR17">
        <f>'µmol Indicator Protonated'!CR17+'µmol Buffer Protonated'!CR18</f>
        <v>0.28379369270722898</v>
      </c>
      <c r="CS17">
        <f>'µmol Indicator Protonated'!CS17+'µmol Buffer Protonated'!CS18</f>
        <v>0.28374853139394007</v>
      </c>
      <c r="CT17">
        <f>'µmol Indicator Protonated'!CT17+'µmol Buffer Protonated'!CT18</f>
        <v>0.28383885402051784</v>
      </c>
      <c r="CU17">
        <f>'µmol Indicator Protonated'!CU17+'µmol Buffer Protonated'!CU18</f>
        <v>0.28356788614078471</v>
      </c>
    </row>
    <row r="18" spans="1:110" x14ac:dyDescent="0.25">
      <c r="A18" s="23">
        <v>11</v>
      </c>
      <c r="B18" s="13" t="s">
        <v>12</v>
      </c>
      <c r="C18">
        <f>'µmol Indicator Protonated'!C18+'µmol Buffer Protonated'!C19</f>
        <v>0</v>
      </c>
      <c r="D18">
        <f>'µmol Indicator Protonated'!D18+'µmol Buffer Protonated'!D19</f>
        <v>3.0370983186761895E-2</v>
      </c>
      <c r="E18">
        <f>'µmol Indicator Protonated'!E18+'µmol Buffer Protonated'!E19</f>
        <v>6.8509712259208572E-2</v>
      </c>
      <c r="F18">
        <f>'µmol Indicator Protonated'!F18+'µmol Buffer Protonated'!F19</f>
        <v>8.7883915660131734E-2</v>
      </c>
      <c r="G18">
        <f>'µmol Indicator Protonated'!G18+'µmol Buffer Protonated'!G19</f>
        <v>0.10579037637916681</v>
      </c>
      <c r="H18">
        <f>'µmol Indicator Protonated'!H18+'µmol Buffer Protonated'!H19</f>
        <v>0.11942909299240408</v>
      </c>
      <c r="I18">
        <f>'µmol Indicator Protonated'!I18+'µmol Buffer Protonated'!I19</f>
        <v>0.12753554872775538</v>
      </c>
      <c r="J18">
        <f>'µmol Indicator Protonated'!J18+'µmol Buffer Protonated'!J19</f>
        <v>0.13329361617208574</v>
      </c>
      <c r="K18">
        <f>'µmol Indicator Protonated'!K18+'µmol Buffer Protonated'!K19</f>
        <v>0.13756136027788346</v>
      </c>
      <c r="L18">
        <f>'µmol Indicator Protonated'!L18+'µmol Buffer Protonated'!L19</f>
        <v>0.14092587811790394</v>
      </c>
      <c r="M18">
        <f>'µmol Indicator Protonated'!M18+'µmol Buffer Protonated'!M19</f>
        <v>0.14420007333134668</v>
      </c>
      <c r="N18">
        <f>'µmol Indicator Protonated'!N18+'µmol Buffer Protonated'!N19</f>
        <v>0.14684201015874529</v>
      </c>
      <c r="O18">
        <f>'µmol Indicator Protonated'!O18+'µmol Buffer Protonated'!O19</f>
        <v>0.14878394663016645</v>
      </c>
      <c r="P18">
        <f>'µmol Indicator Protonated'!P18+'µmol Buffer Protonated'!P19</f>
        <v>0.15110975426454304</v>
      </c>
      <c r="Q18">
        <f>'µmol Indicator Protonated'!Q18+'µmol Buffer Protonated'!Q19</f>
        <v>0.15287104548280878</v>
      </c>
      <c r="R18">
        <f>'µmol Indicator Protonated'!R18+'µmol Buffer Protonated'!R19</f>
        <v>0.1537742717485861</v>
      </c>
      <c r="S18">
        <f>'µmol Indicator Protonated'!S18+'µmol Buffer Protonated'!S19</f>
        <v>0.1546774980143634</v>
      </c>
      <c r="T18">
        <f>'µmol Indicator Protonated'!T18+'µmol Buffer Protonated'!T19</f>
        <v>0.15598717609974047</v>
      </c>
      <c r="U18">
        <f>'µmol Indicator Protonated'!U18+'µmol Buffer Protonated'!U19</f>
        <v>0.15666459579907346</v>
      </c>
      <c r="V18">
        <f>'µmol Indicator Protonated'!V18+'µmol Buffer Protonated'!V19</f>
        <v>0.15743233812498419</v>
      </c>
      <c r="W18">
        <f>'µmol Indicator Protonated'!W18+'µmol Buffer Protonated'!W19</f>
        <v>0.15745491878162859</v>
      </c>
      <c r="X18">
        <f>'µmol Indicator Protonated'!X18+'µmol Buffer Protonated'!X19</f>
        <v>0.15781620928793957</v>
      </c>
      <c r="Y18">
        <f>'µmol Indicator Protonated'!Y18+'µmol Buffer Protonated'!Y19</f>
        <v>0.15840330636069477</v>
      </c>
      <c r="Z18">
        <f>'µmol Indicator Protonated'!Z18+'µmol Buffer Protonated'!Z19</f>
        <v>0.15860653227049468</v>
      </c>
      <c r="AA18">
        <f>'µmol Indicator Protonated'!AA18+'µmol Buffer Protonated'!AA19</f>
        <v>0.15910330671667219</v>
      </c>
      <c r="AB18">
        <f>'µmol Indicator Protonated'!AB18+'µmol Buffer Protonated'!AB19</f>
        <v>0.15903556474673891</v>
      </c>
      <c r="AC18">
        <f>'µmol Indicator Protonated'!AC18+'µmol Buffer Protonated'!AC19</f>
        <v>0.15975814575936073</v>
      </c>
      <c r="AD18">
        <f>'µmol Indicator Protonated'!AD18+'µmol Buffer Protonated'!AD19</f>
        <v>0.1597355651027163</v>
      </c>
      <c r="AE18">
        <f>'µmol Indicator Protonated'!AE18+'µmol Buffer Protonated'!AE19</f>
        <v>0.16023233954889379</v>
      </c>
      <c r="AF18">
        <f>'µmol Indicator Protonated'!AF18+'µmol Buffer Protonated'!AF19</f>
        <v>0.16011943626567163</v>
      </c>
      <c r="AG18">
        <f>'µmol Indicator Protonated'!AG18+'µmol Buffer Protonated'!AG19</f>
        <v>0.16020975889224939</v>
      </c>
      <c r="AH18">
        <f>'µmol Indicator Protonated'!AH18+'µmol Buffer Protonated'!AH19</f>
        <v>0.1603226621754715</v>
      </c>
      <c r="AI18">
        <f>'µmol Indicator Protonated'!AI18+'µmol Buffer Protonated'!AI19</f>
        <v>0.16034524283211596</v>
      </c>
      <c r="AJ18">
        <f>'µmol Indicator Protonated'!AJ18+'µmol Buffer Protonated'!AJ19</f>
        <v>0.16068395268178248</v>
      </c>
      <c r="AK18">
        <f>'µmol Indicator Protonated'!AK18+'µmol Buffer Protonated'!AK19</f>
        <v>0.16079685596500465</v>
      </c>
      <c r="AL18">
        <f>'µmol Indicator Protonated'!AL18+'µmol Buffer Protonated'!AL19</f>
        <v>0.16081943662164908</v>
      </c>
      <c r="AM18">
        <f>'µmol Indicator Protonated'!AM18+'µmol Buffer Protonated'!AM19</f>
        <v>0.16111298515802672</v>
      </c>
      <c r="AN18">
        <f>'µmol Indicator Protonated'!AN18+'µmol Buffer Protonated'!AN19</f>
        <v>0.16115814647131554</v>
      </c>
      <c r="AO18">
        <f>'µmol Indicator Protonated'!AO18+'µmol Buffer Protonated'!AO19</f>
        <v>0.16113556581467112</v>
      </c>
      <c r="AP18">
        <f>'µmol Indicator Protonated'!AP18+'µmol Buffer Protonated'!AP19</f>
        <v>0.16145169500769319</v>
      </c>
      <c r="AQ18">
        <f>'µmol Indicator Protonated'!AQ18+'µmol Buffer Protonated'!AQ19</f>
        <v>0.16147427566433756</v>
      </c>
      <c r="AR18">
        <f>'µmol Indicator Protonated'!AR18+'µmol Buffer Protonated'!AR19</f>
        <v>0.16170008223078192</v>
      </c>
      <c r="AS18">
        <f>'µmol Indicator Protonated'!AS18+'µmol Buffer Protonated'!AS19</f>
        <v>0.16201621142380401</v>
      </c>
      <c r="AT18">
        <f>'µmol Indicator Protonated'!AT18+'µmol Buffer Protonated'!AT19</f>
        <v>0.16203879208044841</v>
      </c>
      <c r="AU18">
        <f>'µmol Indicator Protonated'!AU18+'µmol Buffer Protonated'!AU19</f>
        <v>0.16217427602031501</v>
      </c>
      <c r="AV18">
        <f>'µmol Indicator Protonated'!AV18+'µmol Buffer Protonated'!AV19</f>
        <v>0.16206137273709281</v>
      </c>
      <c r="AW18">
        <f>'µmol Indicator Protonated'!AW18+'µmol Buffer Protonated'!AW19</f>
        <v>0.16224201799024826</v>
      </c>
      <c r="AX18">
        <f>'µmol Indicator Protonated'!AX18+'µmol Buffer Protonated'!AX19</f>
        <v>0.16224201799024829</v>
      </c>
      <c r="AY18">
        <f>'µmol Indicator Protonated'!AY18+'µmol Buffer Protonated'!AY19</f>
        <v>0.16226459864689274</v>
      </c>
      <c r="AZ18">
        <f>'µmol Indicator Protonated'!AZ18+'µmol Buffer Protonated'!AZ19</f>
        <v>0.16235492127347054</v>
      </c>
      <c r="BA18">
        <f>'µmol Indicator Protonated'!BA18+'µmol Buffer Protonated'!BA19</f>
        <v>0.16260330849655924</v>
      </c>
      <c r="BB18">
        <f>'µmol Indicator Protonated'!BB18+'µmol Buffer Protonated'!BB19</f>
        <v>0.16258072783991481</v>
      </c>
      <c r="BC18">
        <f>'µmol Indicator Protonated'!BC18+'µmol Buffer Protonated'!BC19</f>
        <v>0.16296459900287014</v>
      </c>
      <c r="BD18">
        <f>'µmol Indicator Protonated'!BD18+'µmol Buffer Protonated'!BD19</f>
        <v>0.16300976031615902</v>
      </c>
      <c r="BE18">
        <f>'µmol Indicator Protonated'!BE18+'µmol Buffer Protonated'!BE19</f>
        <v>0.16298717965951462</v>
      </c>
      <c r="BF18">
        <f>'µmol Indicator Protonated'!BF18+'µmol Buffer Protonated'!BF19</f>
        <v>0.16314524425602556</v>
      </c>
      <c r="BG18">
        <f>'µmol Indicator Protonated'!BG18+'µmol Buffer Protonated'!BG19</f>
        <v>0.16291943768958128</v>
      </c>
      <c r="BH18">
        <f>'µmol Indicator Protonated'!BH18+'µmol Buffer Protonated'!BH19</f>
        <v>0.16312266359938116</v>
      </c>
      <c r="BI18">
        <f>'µmol Indicator Protonated'!BI18+'µmol Buffer Protonated'!BI19</f>
        <v>0.1633936314791144</v>
      </c>
      <c r="BJ18">
        <f>'µmol Indicator Protonated'!BJ18+'µmol Buffer Protonated'!BJ19</f>
        <v>0.16346137344904765</v>
      </c>
      <c r="BK18">
        <f>'µmol Indicator Protonated'!BK18+'µmol Buffer Protonated'!BK19</f>
        <v>0.16375492198542529</v>
      </c>
      <c r="BL18">
        <f>'µmol Indicator Protonated'!BL18+'µmol Buffer Protonated'!BL19</f>
        <v>0.16411621249173622</v>
      </c>
      <c r="BM18">
        <f>'µmol Indicator Protonated'!BM18+'µmol Buffer Protonated'!BM19</f>
        <v>0.1641839544616695</v>
      </c>
      <c r="BN18">
        <f>'µmol Indicator Protonated'!BN18+'µmol Buffer Protonated'!BN19</f>
        <v>0.16427427708824724</v>
      </c>
      <c r="BO18">
        <f>'µmol Indicator Protonated'!BO18+'µmol Buffer Protonated'!BO19</f>
        <v>0.16463556759455816</v>
      </c>
      <c r="BP18">
        <f>'µmol Indicator Protonated'!BP18+'µmol Buffer Protonated'!BP19</f>
        <v>0.164522664311336</v>
      </c>
      <c r="BQ18">
        <f>'µmol Indicator Protonated'!BQ18+'µmol Buffer Protonated'!BQ19</f>
        <v>0.1647033095644915</v>
      </c>
      <c r="BR18">
        <f>'µmol Indicator Protonated'!BR18+'µmol Buffer Protonated'!BR19</f>
        <v>0.1647258902211359</v>
      </c>
      <c r="BS18">
        <f>'µmol Indicator Protonated'!BS18+'µmol Buffer Protonated'!BS19</f>
        <v>0.16490653547429138</v>
      </c>
      <c r="BT18">
        <f>'µmol Indicator Protonated'!BT18+'µmol Buffer Protonated'!BT19</f>
        <v>0.16510976138409125</v>
      </c>
      <c r="BU18">
        <f>'µmol Indicator Protonated'!BU18+'µmol Buffer Protonated'!BU19</f>
        <v>0.1649516967875802</v>
      </c>
      <c r="BV18">
        <f>'µmol Indicator Protonated'!BV18+'µmol Buffer Protonated'!BV19</f>
        <v>0.16520008401066893</v>
      </c>
      <c r="BW18">
        <f>'µmol Indicator Protonated'!BW18+'µmol Buffer Protonated'!BW19</f>
        <v>0.16517750335402456</v>
      </c>
      <c r="BX18">
        <f>'µmol Indicator Protonated'!BX18+'µmol Buffer Protonated'!BX19</f>
        <v>0.16522266466731336</v>
      </c>
      <c r="BY18">
        <f>'µmol Indicator Protonated'!BY18+'µmol Buffer Protonated'!BY19</f>
        <v>0.16520008401066896</v>
      </c>
      <c r="BZ18">
        <f>'µmol Indicator Protonated'!BZ18+'µmol Buffer Protonated'!BZ19</f>
        <v>0.16515492269738014</v>
      </c>
      <c r="CA18">
        <f>'µmol Indicator Protonated'!CA18+'µmol Buffer Protonated'!CA19</f>
        <v>0.16605814896315743</v>
      </c>
      <c r="CB18">
        <f>'µmol Indicator Protonated'!CB18+'µmol Buffer Protonated'!CB19</f>
        <v>0.16612589093309071</v>
      </c>
      <c r="CC18">
        <f>'µmol Indicator Protonated'!CC18+'µmol Buffer Protonated'!CC19</f>
        <v>0.16621621355966842</v>
      </c>
      <c r="CD18">
        <f>'µmol Indicator Protonated'!CD18+'µmol Buffer Protonated'!CD19</f>
        <v>0.16630653618624619</v>
      </c>
      <c r="CE18">
        <f>'µmol Indicator Protonated'!CE18+'µmol Buffer Protonated'!CE19</f>
        <v>0.1661710522463796</v>
      </c>
      <c r="CF18">
        <f>'µmol Indicator Protonated'!CF18+'µmol Buffer Protonated'!CF19</f>
        <v>0.16614847158973514</v>
      </c>
      <c r="CG18">
        <f>'µmol Indicator Protonated'!CG18+'µmol Buffer Protonated'!CG19</f>
        <v>0.16635169749953507</v>
      </c>
      <c r="CH18">
        <f>'µmol Indicator Protonated'!CH18+'µmol Buffer Protonated'!CH19</f>
        <v>0.1663742781561795</v>
      </c>
      <c r="CI18">
        <f>'µmol Indicator Protonated'!CI18+'µmol Buffer Protonated'!CI19</f>
        <v>0.16632911684289059</v>
      </c>
      <c r="CJ18">
        <f>'µmol Indicator Protonated'!CJ18+'µmol Buffer Protonated'!CJ19</f>
        <v>0.16635169749953507</v>
      </c>
      <c r="CK18">
        <f>'µmol Indicator Protonated'!CK18+'µmol Buffer Protonated'!CK19</f>
        <v>0.16644202012611276</v>
      </c>
      <c r="CL18">
        <f>'µmol Indicator Protonated'!CL18+'µmol Buffer Protonated'!CL19</f>
        <v>0.16644202012611276</v>
      </c>
      <c r="CM18">
        <f>'µmol Indicator Protonated'!CM18+'µmol Buffer Protonated'!CM19</f>
        <v>0.1663968588128239</v>
      </c>
      <c r="CN18">
        <f>'µmol Indicator Protonated'!CN18+'µmol Buffer Protonated'!CN19</f>
        <v>0.1663968588128239</v>
      </c>
      <c r="CO18">
        <f>'µmol Indicator Protonated'!CO18+'µmol Buffer Protonated'!CO19</f>
        <v>0.16644202012611276</v>
      </c>
      <c r="CP18">
        <f>'µmol Indicator Protonated'!CP18+'µmol Buffer Protonated'!CP19</f>
        <v>0.16653234275269052</v>
      </c>
      <c r="CQ18">
        <f>'µmol Indicator Protonated'!CQ18+'µmol Buffer Protonated'!CQ19</f>
        <v>0.16655492340933498</v>
      </c>
      <c r="CR18">
        <f>'µmol Indicator Protonated'!CR18+'µmol Buffer Protonated'!CR19</f>
        <v>0.1665775040659794</v>
      </c>
      <c r="CS18">
        <f>'µmol Indicator Protonated'!CS18+'µmol Buffer Protonated'!CS19</f>
        <v>0.16669040734920154</v>
      </c>
      <c r="CT18">
        <f>'µmol Indicator Protonated'!CT18+'µmol Buffer Protonated'!CT19</f>
        <v>0.1667355686624904</v>
      </c>
      <c r="CU18">
        <f>'µmol Indicator Protonated'!CU18+'µmol Buffer Protonated'!CU19</f>
        <v>0.16637427815617953</v>
      </c>
    </row>
    <row r="19" spans="1:110" x14ac:dyDescent="0.25">
      <c r="B19" s="13" t="s">
        <v>13</v>
      </c>
      <c r="C19">
        <f>'µmol Indicator Protonated'!C19+'µmol Buffer Protonated'!C20</f>
        <v>0</v>
      </c>
      <c r="D19">
        <f>'µmol Indicator Protonated'!D19+'µmol Buffer Protonated'!D20</f>
        <v>5.0139129835608194E-17</v>
      </c>
      <c r="E19">
        <f>'µmol Indicator Protonated'!E19+'µmol Buffer Protonated'!E20</f>
        <v>3.5000017798870589E-2</v>
      </c>
      <c r="F19">
        <f>'µmol Indicator Protonated'!F19+'µmol Buffer Protonated'!F20</f>
        <v>4.2767763684555385E-2</v>
      </c>
      <c r="G19">
        <f>'µmol Indicator Protonated'!G19+'µmol Buffer Protonated'!G20</f>
        <v>4.4348409649665715E-2</v>
      </c>
      <c r="H19">
        <f>'µmol Indicator Protonated'!H19+'µmol Buffer Protonated'!H20</f>
        <v>4.5725829704976073E-2</v>
      </c>
      <c r="I19">
        <f>'µmol Indicator Protonated'!I19+'µmol Buffer Protonated'!I20</f>
        <v>4.6470991374242349E-2</v>
      </c>
      <c r="J19">
        <f>'µmol Indicator Protonated'!J19+'µmol Buffer Protonated'!J20</f>
        <v>4.5477442481887294E-2</v>
      </c>
      <c r="K19">
        <f>'µmol Indicator Protonated'!K19+'µmol Buffer Protonated'!K20</f>
        <v>4.6087120211287011E-2</v>
      </c>
      <c r="L19">
        <f>'µmol Indicator Protonated'!L19+'µmol Buffer Protonated'!L20</f>
        <v>4.5229055258798563E-2</v>
      </c>
      <c r="M19">
        <f>'µmol Indicator Protonated'!M19+'µmol Buffer Protonated'!M20</f>
        <v>4.5070990662287522E-2</v>
      </c>
      <c r="N19">
        <f>'µmol Indicator Protonated'!N19+'µmol Buffer Protonated'!N20</f>
        <v>4.3829054546843757E-2</v>
      </c>
      <c r="O19">
        <f>'µmol Indicator Protonated'!O19+'µmol Buffer Protonated'!O20</f>
        <v>4.4912926065776515E-2</v>
      </c>
      <c r="P19">
        <f>'µmol Indicator Protonated'!P19+'µmol Buffer Protonated'!P20</f>
        <v>4.5906474958131549E-2</v>
      </c>
      <c r="Q19">
        <f>'µmol Indicator Protonated'!Q19+'µmol Buffer Protonated'!Q20</f>
        <v>4.1864537418778096E-2</v>
      </c>
      <c r="R19">
        <f>'µmol Indicator Protonated'!R19+'µmol Buffer Protonated'!R20</f>
        <v>4.2338731208311185E-2</v>
      </c>
      <c r="S19">
        <f>'µmol Indicator Protonated'!S19+'µmol Buffer Protonated'!S20</f>
        <v>3.9493568471112697E-2</v>
      </c>
      <c r="T19">
        <f>'µmol Indicator Protonated'!T19+'µmol Buffer Protonated'!T20</f>
        <v>3.5067759768803886E-2</v>
      </c>
      <c r="U19">
        <f>'µmol Indicator Protonated'!U19+'µmol Buffer Protonated'!U20</f>
        <v>3.5112921082092775E-2</v>
      </c>
      <c r="V19">
        <f>'µmol Indicator Protonated'!V19+'µmol Buffer Protonated'!V20</f>
        <v>3.8409696952179918E-2</v>
      </c>
      <c r="W19">
        <f>'µmol Indicator Protonated'!W19+'µmol Buffer Protonated'!W20</f>
        <v>3.9651633067623697E-2</v>
      </c>
      <c r="X19">
        <f>'µmol Indicator Protonated'!X19+'µmol Buffer Protonated'!X20</f>
        <v>4.1209698376089579E-2</v>
      </c>
      <c r="Y19">
        <f>'µmol Indicator Protonated'!Y19+'µmol Buffer Protonated'!Y20</f>
        <v>4.1367762972600579E-2</v>
      </c>
      <c r="Z19">
        <f>'µmol Indicator Protonated'!Z19+'µmol Buffer Protonated'!Z20</f>
        <v>4.3083892877577454E-2</v>
      </c>
      <c r="AA19">
        <f>'µmol Indicator Protonated'!AA19+'µmol Buffer Protonated'!AA20</f>
        <v>4.3309699444021778E-2</v>
      </c>
      <c r="AB19">
        <f>'µmol Indicator Protonated'!AB19+'µmol Buffer Protonated'!AB20</f>
        <v>4.5251635915442998E-2</v>
      </c>
      <c r="AC19">
        <f>'µmol Indicator Protonated'!AC19+'µmol Buffer Protonated'!AC20</f>
        <v>4.7035507790353176E-2</v>
      </c>
      <c r="AD19">
        <f>'µmol Indicator Protonated'!AD19+'µmol Buffer Protonated'!AD20</f>
        <v>4.7870992086197196E-2</v>
      </c>
      <c r="AE19">
        <f>'µmol Indicator Protonated'!AE19+'µmol Buffer Protonated'!AE20</f>
        <v>4.9135508858285375E-2</v>
      </c>
      <c r="AF19">
        <f>'µmol Indicator Protonated'!AF19+'µmol Buffer Protonated'!AF20</f>
        <v>5.085163876326227E-2</v>
      </c>
      <c r="AG19">
        <f>'µmol Indicator Protonated'!AG19+'µmol Buffer Protonated'!AG20</f>
        <v>5.2364542758439277E-2</v>
      </c>
      <c r="AH19">
        <f>'µmol Indicator Protonated'!AH19+'µmol Buffer Protonated'!AH20</f>
        <v>5.3764543470394069E-2</v>
      </c>
      <c r="AI19">
        <f>'µmol Indicator Protonated'!AI19+'µmol Buffer Protonated'!AI20</f>
        <v>5.4667769736171379E-2</v>
      </c>
      <c r="AJ19">
        <f>'µmol Indicator Protonated'!AJ19+'µmol Buffer Protonated'!AJ20</f>
        <v>5.6383899641148254E-2</v>
      </c>
      <c r="AK19">
        <f>'µmol Indicator Protonated'!AK19+'µmol Buffer Protonated'!AK20</f>
        <v>5.7648416413236502E-2</v>
      </c>
      <c r="AL19">
        <f>'µmol Indicator Protonated'!AL19+'µmol Buffer Protonated'!AL20</f>
        <v>5.8980675155258011E-2</v>
      </c>
      <c r="AM19">
        <f>'µmol Indicator Protonated'!AM19+'µmol Buffer Protonated'!AM20</f>
        <v>6.0064546674190762E-2</v>
      </c>
      <c r="AN19">
        <f>'µmol Indicator Protonated'!AN19+'µmol Buffer Protonated'!AN20</f>
        <v>6.1735515265878817E-2</v>
      </c>
      <c r="AO19">
        <f>'µmol Indicator Protonated'!AO19+'µmol Buffer Protonated'!AO20</f>
        <v>6.2796806128167112E-2</v>
      </c>
      <c r="AP19">
        <f>'µmol Indicator Protonated'!AP19+'µmol Buffer Protonated'!AP20</f>
        <v>6.3587129110722243E-2</v>
      </c>
      <c r="AQ19">
        <f>'µmol Indicator Protonated'!AQ19+'µmol Buffer Protonated'!AQ20</f>
        <v>6.4941968509388243E-2</v>
      </c>
      <c r="AR19">
        <f>'µmol Indicator Protonated'!AR19+'µmol Buffer Protonated'!AR20</f>
        <v>6.6545195131142904E-2</v>
      </c>
      <c r="AS19">
        <f>'µmol Indicator Protonated'!AS19+'µmol Buffer Protonated'!AS20</f>
        <v>6.79677764997422E-2</v>
      </c>
      <c r="AT19">
        <f>'µmol Indicator Protonated'!AT19+'µmol Buffer Protonated'!AT20</f>
        <v>6.9164551301897095E-2</v>
      </c>
      <c r="AU19">
        <f>'µmol Indicator Protonated'!AU19+'µmol Buffer Protonated'!AU20</f>
        <v>7.0000035597741123E-2</v>
      </c>
      <c r="AV19">
        <f>'µmol Indicator Protonated'!AV19+'µmol Buffer Protonated'!AV20</f>
        <v>7.1422616966340377E-2</v>
      </c>
      <c r="AW19">
        <f>'µmol Indicator Protonated'!AW19+'µmol Buffer Protonated'!AW20</f>
        <v>7.2506488485273121E-2</v>
      </c>
      <c r="AX19">
        <f>'µmol Indicator Protonated'!AX19+'µmol Buffer Protonated'!AX20</f>
        <v>7.3522618034272583E-2</v>
      </c>
      <c r="AY19">
        <f>'µmol Indicator Protonated'!AY19+'µmol Buffer Protonated'!AY20</f>
        <v>7.4471005613338775E-2</v>
      </c>
      <c r="AZ19">
        <f>'µmol Indicator Protonated'!AZ19+'µmol Buffer Protonated'!AZ20</f>
        <v>7.560003844556043E-2</v>
      </c>
      <c r="BA19">
        <f>'µmol Indicator Protonated'!BA19+'µmol Buffer Protonated'!BA20</f>
        <v>7.6819393904359753E-2</v>
      </c>
      <c r="BB19">
        <f>'µmol Indicator Protonated'!BB19+'µmol Buffer Protonated'!BB20</f>
        <v>7.7677458856848194E-2</v>
      </c>
      <c r="BC19">
        <f>'µmol Indicator Protonated'!BC19+'µmol Buffer Protonated'!BC20</f>
        <v>7.8671007749203214E-2</v>
      </c>
      <c r="BD19">
        <f>'µmol Indicator Protonated'!BD19+'µmol Buffer Protonated'!BD20</f>
        <v>7.9709717954847159E-2</v>
      </c>
      <c r="BE19">
        <f>'µmol Indicator Protonated'!BE19+'µmol Buffer Protonated'!BE20</f>
        <v>8.0612944220624455E-2</v>
      </c>
      <c r="BF19">
        <f>'µmol Indicator Protonated'!BF19+'µmol Buffer Protonated'!BF20</f>
        <v>8.1583912456335034E-2</v>
      </c>
      <c r="BG19">
        <f>'µmol Indicator Protonated'!BG19+'µmol Buffer Protonated'!BG20</f>
        <v>8.219359018573473E-2</v>
      </c>
      <c r="BH19">
        <f>'µmol Indicator Protonated'!BH19+'µmol Buffer Protonated'!BH20</f>
        <v>8.302907448157873E-2</v>
      </c>
      <c r="BI19">
        <f>'µmol Indicator Protonated'!BI19+'µmol Buffer Protonated'!BI20</f>
        <v>8.3864558777422743E-2</v>
      </c>
      <c r="BJ19">
        <f>'µmol Indicator Protonated'!BJ19+'µmol Buffer Protonated'!BJ20</f>
        <v>8.4745204386555611E-2</v>
      </c>
      <c r="BK19">
        <f>'µmol Indicator Protonated'!BK19+'µmol Buffer Protonated'!BK20</f>
        <v>8.5558108025755197E-2</v>
      </c>
      <c r="BL19">
        <f>'µmol Indicator Protonated'!BL19+'µmol Buffer Protonated'!BL20</f>
        <v>8.6190366411799293E-2</v>
      </c>
      <c r="BM19">
        <f>'µmol Indicator Protonated'!BM19+'µmol Buffer Protonated'!BM20</f>
        <v>8.6890366767776714E-2</v>
      </c>
      <c r="BN19">
        <f>'µmol Indicator Protonated'!BN19+'µmol Buffer Protonated'!BN20</f>
        <v>8.7612947780398562E-2</v>
      </c>
      <c r="BO19">
        <f>'µmol Indicator Protonated'!BO19+'µmol Buffer Protonated'!BO20</f>
        <v>8.8200044853153789E-2</v>
      </c>
      <c r="BP19">
        <f>'µmol Indicator Protonated'!BP19+'µmol Buffer Protonated'!BP20</f>
        <v>8.8832303239197913E-2</v>
      </c>
      <c r="BQ19">
        <f>'µmol Indicator Protonated'!BQ19+'µmol Buffer Protonated'!BQ20</f>
        <v>8.9216174402153278E-2</v>
      </c>
      <c r="BR19">
        <f>'µmol Indicator Protonated'!BR19+'µmol Buffer Protonated'!BR20</f>
        <v>8.9712948848330781E-2</v>
      </c>
      <c r="BS19">
        <f>'µmol Indicator Protonated'!BS19+'µmol Buffer Protonated'!BS20</f>
        <v>9.0074239354641733E-2</v>
      </c>
      <c r="BT19">
        <f>'µmol Indicator Protonated'!BT19+'µmol Buffer Protonated'!BT20</f>
        <v>9.0390368547663774E-2</v>
      </c>
      <c r="BU19">
        <f>'µmol Indicator Protonated'!BU19+'µmol Buffer Protonated'!BU20</f>
        <v>9.0616175114108077E-2</v>
      </c>
      <c r="BV19">
        <f>'µmol Indicator Protonated'!BV19+'µmol Buffer Protonated'!BV20</f>
        <v>9.0887142993841305E-2</v>
      </c>
      <c r="BW19">
        <f>'µmol Indicator Protonated'!BW19+'µmol Buffer Protonated'!BW20</f>
        <v>9.1090368903641167E-2</v>
      </c>
      <c r="BX19">
        <f>'µmol Indicator Protonated'!BX19+'µmol Buffer Protonated'!BX20</f>
        <v>9.1248433500152187E-2</v>
      </c>
      <c r="BY19">
        <f>'µmol Indicator Protonated'!BY19+'µmol Buffer Protonated'!BY20</f>
        <v>9.1271014156796643E-2</v>
      </c>
      <c r="BZ19">
        <f>'µmol Indicator Protonated'!BZ19+'µmol Buffer Protonated'!BZ20</f>
        <v>9.1587143349818725E-2</v>
      </c>
      <c r="CA19">
        <f>'µmol Indicator Protonated'!CA19+'µmol Buffer Protonated'!CA20</f>
        <v>9.176778860297416E-2</v>
      </c>
      <c r="CB19">
        <f>'µmol Indicator Protonated'!CB19+'µmol Buffer Protonated'!CB20</f>
        <v>9.1925853199485152E-2</v>
      </c>
      <c r="CC19">
        <f>'µmol Indicator Protonated'!CC19+'µmol Buffer Protonated'!CC20</f>
        <v>9.2016175826062932E-2</v>
      </c>
      <c r="CD19">
        <f>'µmol Indicator Protonated'!CD19+'µmol Buffer Protonated'!CD20</f>
        <v>9.219682107921838E-2</v>
      </c>
      <c r="CE19">
        <f>'µmol Indicator Protonated'!CE19+'µmol Buffer Protonated'!CE20</f>
        <v>9.2219401735862835E-2</v>
      </c>
      <c r="CF19">
        <f>'µmol Indicator Protonated'!CF19+'µmol Buffer Protonated'!CF20</f>
        <v>9.2241982392507235E-2</v>
      </c>
      <c r="CG19">
        <f>'µmol Indicator Protonated'!CG19+'µmol Buffer Protonated'!CG20</f>
        <v>9.2625853555462587E-2</v>
      </c>
      <c r="CH19">
        <f>'µmol Indicator Protonated'!CH19+'µmol Buffer Protonated'!CH20</f>
        <v>9.2783918151973649E-2</v>
      </c>
      <c r="CI19">
        <f>'µmol Indicator Protonated'!CI19+'µmol Buffer Protonated'!CI20</f>
        <v>9.2874240778551359E-2</v>
      </c>
      <c r="CJ19">
        <f>'µmol Indicator Protonated'!CJ19+'µmol Buffer Protonated'!CJ20</f>
        <v>9.2919402091840214E-2</v>
      </c>
      <c r="CK19">
        <f>'µmol Indicator Protonated'!CK19+'µmol Buffer Protonated'!CK20</f>
        <v>9.3190369971573414E-2</v>
      </c>
      <c r="CL19">
        <f>'µmol Indicator Protonated'!CL19+'µmol Buffer Protonated'!CL20</f>
        <v>9.3009724718417938E-2</v>
      </c>
      <c r="CM19">
        <f>'µmol Indicator Protonated'!CM19+'µmol Buffer Protonated'!CM20</f>
        <v>9.3371015224728862E-2</v>
      </c>
      <c r="CN19">
        <f>'µmol Indicator Protonated'!CN19+'µmol Buffer Protonated'!CN20</f>
        <v>9.3529079821239897E-2</v>
      </c>
      <c r="CO19">
        <f>'µmol Indicator Protonated'!CO19+'µmol Buffer Protonated'!CO20</f>
        <v>9.3754886387684228E-2</v>
      </c>
      <c r="CP19">
        <f>'µmol Indicator Protonated'!CP19+'µmol Buffer Protonated'!CP20</f>
        <v>9.3958112297484117E-2</v>
      </c>
      <c r="CQ19">
        <f>'µmol Indicator Protonated'!CQ19+'µmol Buffer Protonated'!CQ20</f>
        <v>9.3912950984195248E-2</v>
      </c>
      <c r="CR19">
        <f>'µmol Indicator Protonated'!CR19+'µmol Buffer Protonated'!CR20</f>
        <v>9.3935531640839676E-2</v>
      </c>
      <c r="CS19">
        <f>'µmol Indicator Protonated'!CS19+'µmol Buffer Protonated'!CS20</f>
        <v>9.4454886743661634E-2</v>
      </c>
      <c r="CT19">
        <f>'µmol Indicator Protonated'!CT19+'µmol Buffer Protonated'!CT20</f>
        <v>9.4522628713594917E-2</v>
      </c>
      <c r="CU19">
        <f>'µmol Indicator Protonated'!CU19+'µmol Buffer Protonated'!CU20</f>
        <v>9.436456411708391E-2</v>
      </c>
    </row>
    <row r="20" spans="1:110" x14ac:dyDescent="0.25">
      <c r="B20" s="13" t="s">
        <v>14</v>
      </c>
      <c r="C20">
        <f>'µmol Indicator Protonated'!C20+'µmol Buffer Protonated'!C21</f>
        <v>0</v>
      </c>
      <c r="D20">
        <f>'µmol Indicator Protonated'!D20+'µmol Buffer Protonated'!D21</f>
        <v>-3.5158082395381506E-2</v>
      </c>
      <c r="E20">
        <f>'µmol Indicator Protonated'!E20+'µmol Buffer Protonated'!E21</f>
        <v>2.8225820805541403E-3</v>
      </c>
      <c r="F20">
        <f>'µmol Indicator Protonated'!F20+'µmol Buffer Protonated'!F21</f>
        <v>9.5967790738839265E-3</v>
      </c>
      <c r="G20">
        <f>'µmol Indicator Protonated'!G20+'µmol Buffer Protonated'!G21</f>
        <v>1.0725811906105536E-2</v>
      </c>
      <c r="H20">
        <f>'µmol Indicator Protonated'!H20+'µmol Buffer Protonated'!H21</f>
        <v>1.1132263725705327E-2</v>
      </c>
      <c r="I20">
        <f>'µmol Indicator Protonated'!I20+'µmol Buffer Protonated'!I21</f>
        <v>1.1380650948794082E-2</v>
      </c>
      <c r="J20">
        <f>'µmol Indicator Protonated'!J20+'µmol Buffer Protonated'!J21</f>
        <v>1.1493554232016232E-2</v>
      </c>
      <c r="K20">
        <f>'µmol Indicator Protonated'!K20+'µmol Buffer Protonated'!K21</f>
        <v>1.1651618828527268E-2</v>
      </c>
      <c r="L20">
        <f>'µmol Indicator Protonated'!L20+'µmol Buffer Protonated'!L21</f>
        <v>1.1719360798460558E-2</v>
      </c>
      <c r="M20">
        <f>'µmol Indicator Protonated'!M20+'µmol Buffer Protonated'!M21</f>
        <v>1.1854844738327165E-2</v>
      </c>
      <c r="N20">
        <f>'µmol Indicator Protonated'!N20+'µmol Buffer Protonated'!N21</f>
        <v>1.1764522111749418E-2</v>
      </c>
      <c r="O20">
        <f>'µmol Indicator Protonated'!O20+'µmol Buffer Protonated'!O21</f>
        <v>1.1832264081682734E-2</v>
      </c>
      <c r="P20">
        <f>'µmol Indicator Protonated'!P20+'µmol Buffer Protonated'!P21</f>
        <v>1.1922586708260454E-2</v>
      </c>
      <c r="Q20">
        <f>'µmol Indicator Protonated'!Q20+'µmol Buffer Protonated'!Q21</f>
        <v>1.2058070648127063E-2</v>
      </c>
      <c r="R20">
        <f>'µmol Indicator Protonated'!R20+'µmol Buffer Protonated'!R21</f>
        <v>1.2148393274704806E-2</v>
      </c>
      <c r="S20">
        <f>'µmol Indicator Protonated'!S20+'µmol Buffer Protonated'!S21</f>
        <v>1.2170973931349237E-2</v>
      </c>
      <c r="T20">
        <f>'µmol Indicator Protonated'!T20+'µmol Buffer Protonated'!T21</f>
        <v>1.2080651304771492E-2</v>
      </c>
      <c r="U20">
        <f>'µmol Indicator Protonated'!U20+'µmol Buffer Protonated'!U21</f>
        <v>1.2238715901282527E-2</v>
      </c>
      <c r="V20">
        <f>'µmol Indicator Protonated'!V20+'µmol Buffer Protonated'!V21</f>
        <v>1.2261296557926958E-2</v>
      </c>
      <c r="W20">
        <f>'µmol Indicator Protonated'!W20+'µmol Buffer Protonated'!W21</f>
        <v>1.2351619184504675E-2</v>
      </c>
      <c r="X20">
        <f>'µmol Indicator Protonated'!X20+'µmol Buffer Protonated'!X21</f>
        <v>1.2374199841149106E-2</v>
      </c>
      <c r="Y20">
        <f>'µmol Indicator Protonated'!Y20+'µmol Buffer Protonated'!Y21</f>
        <v>1.2487103124371285E-2</v>
      </c>
      <c r="Z20">
        <f>'µmol Indicator Protonated'!Z20+'µmol Buffer Protonated'!Z21</f>
        <v>1.2441941811082395E-2</v>
      </c>
      <c r="AA20">
        <f>'µmol Indicator Protonated'!AA20+'µmol Buffer Protonated'!AA21</f>
        <v>1.2374199841149106E-2</v>
      </c>
      <c r="AB20">
        <f>'µmol Indicator Protonated'!AB20+'µmol Buffer Protonated'!AB21</f>
        <v>1.2487103124371285E-2</v>
      </c>
      <c r="AC20">
        <f>'µmol Indicator Protonated'!AC20+'µmol Buffer Protonated'!AC21</f>
        <v>1.2825812974037785E-2</v>
      </c>
      <c r="AD20">
        <f>'µmol Indicator Protonated'!AD20+'µmol Buffer Protonated'!AD21</f>
        <v>1.2848393630682192E-2</v>
      </c>
      <c r="AE20">
        <f>'µmol Indicator Protonated'!AE20+'µmol Buffer Protonated'!AE21</f>
        <v>1.2712909690815611E-2</v>
      </c>
      <c r="AF20">
        <f>'µmol Indicator Protonated'!AF20+'µmol Buffer Protonated'!AF21</f>
        <v>1.2916135600615507E-2</v>
      </c>
      <c r="AG20">
        <f>'µmol Indicator Protonated'!AG20+'µmol Buffer Protonated'!AG21</f>
        <v>1.2961296913904366E-2</v>
      </c>
      <c r="AH20">
        <f>'µmol Indicator Protonated'!AH20+'µmol Buffer Protonated'!AH21</f>
        <v>1.2893554943971076E-2</v>
      </c>
      <c r="AI20">
        <f>'µmol Indicator Protonated'!AI20+'µmol Buffer Protonated'!AI21</f>
        <v>1.289355494397105E-2</v>
      </c>
      <c r="AJ20">
        <f>'µmol Indicator Protonated'!AJ20+'µmol Buffer Protonated'!AJ21</f>
        <v>1.3074200197126518E-2</v>
      </c>
      <c r="AK20">
        <f>'µmol Indicator Protonated'!AK20+'µmol Buffer Protonated'!AK21</f>
        <v>1.3096780853770949E-2</v>
      </c>
      <c r="AL20">
        <f>'µmol Indicator Protonated'!AL20+'µmol Buffer Protonated'!AL21</f>
        <v>1.3209684136993126E-2</v>
      </c>
      <c r="AM20">
        <f>'µmol Indicator Protonated'!AM20+'µmol Buffer Protonated'!AM21</f>
        <v>1.3232264793637554E-2</v>
      </c>
      <c r="AN20">
        <f>'µmol Indicator Protonated'!AN20+'µmol Buffer Protonated'!AN21</f>
        <v>1.3277426106926412E-2</v>
      </c>
      <c r="AO20">
        <f>'µmol Indicator Protonated'!AO20+'µmol Buffer Protonated'!AO21</f>
        <v>1.3209684136993098E-2</v>
      </c>
      <c r="AP20">
        <f>'µmol Indicator Protonated'!AP20+'µmol Buffer Protonated'!AP21</f>
        <v>1.3367748733504159E-2</v>
      </c>
      <c r="AQ20">
        <f>'µmol Indicator Protonated'!AQ20+'µmol Buffer Protonated'!AQ21</f>
        <v>1.343549070343745E-2</v>
      </c>
      <c r="AR20">
        <f>'µmol Indicator Protonated'!AR20+'µmol Buffer Protonated'!AR21</f>
        <v>1.3570974643304028E-2</v>
      </c>
      <c r="AS20">
        <f>'µmol Indicator Protonated'!AS20+'µmol Buffer Protonated'!AS21</f>
        <v>1.3548393986659598E-2</v>
      </c>
      <c r="AT20">
        <f>'µmol Indicator Protonated'!AT20+'µmol Buffer Protonated'!AT21</f>
        <v>1.3683877926526202E-2</v>
      </c>
      <c r="AU20">
        <f>'µmol Indicator Protonated'!AU20+'µmol Buffer Protonated'!AU21</f>
        <v>1.3570974643304055E-2</v>
      </c>
      <c r="AV20">
        <f>'µmol Indicator Protonated'!AV20+'µmol Buffer Protonated'!AV21</f>
        <v>1.3683877926526202E-2</v>
      </c>
      <c r="AW20">
        <f>'µmol Indicator Protonated'!AW20+'µmol Buffer Protonated'!AW21</f>
        <v>1.3503232673370742E-2</v>
      </c>
      <c r="AX20">
        <f>'µmol Indicator Protonated'!AX20+'µmol Buffer Protonated'!AX21</f>
        <v>1.3729039239815064E-2</v>
      </c>
      <c r="AY20">
        <f>'µmol Indicator Protonated'!AY20+'µmol Buffer Protonated'!AY21</f>
        <v>1.3774200553103924E-2</v>
      </c>
      <c r="AZ20">
        <f>'µmol Indicator Protonated'!AZ20+'µmol Buffer Protonated'!AZ21</f>
        <v>1.3774200553103924E-2</v>
      </c>
      <c r="BA20">
        <f>'µmol Indicator Protonated'!BA20+'µmol Buffer Protonated'!BA21</f>
        <v>1.4022587776192709E-2</v>
      </c>
      <c r="BB20">
        <f>'µmol Indicator Protonated'!BB20+'µmol Buffer Protonated'!BB21</f>
        <v>1.3954845806259417E-2</v>
      </c>
      <c r="BC20">
        <f>'µmol Indicator Protonated'!BC20+'µmol Buffer Protonated'!BC21</f>
        <v>1.4000007119548278E-2</v>
      </c>
      <c r="BD20">
        <f>'µmol Indicator Protonated'!BD20+'µmol Buffer Protonated'!BD21</f>
        <v>1.4000007119548278E-2</v>
      </c>
      <c r="BE20">
        <f>'µmol Indicator Protonated'!BE20+'µmol Buffer Protonated'!BE21</f>
        <v>1.4090329746125996E-2</v>
      </c>
      <c r="BF20">
        <f>'µmol Indicator Protonated'!BF20+'µmol Buffer Protonated'!BF21</f>
        <v>1.4135491059414855E-2</v>
      </c>
      <c r="BG20">
        <f>'µmol Indicator Protonated'!BG20+'µmol Buffer Protonated'!BG21</f>
        <v>1.4203233029348171E-2</v>
      </c>
      <c r="BH20">
        <f>'µmol Indicator Protonated'!BH20+'µmol Buffer Protonated'!BH21</f>
        <v>1.4248394342637012E-2</v>
      </c>
      <c r="BI20">
        <f>'µmol Indicator Protonated'!BI20+'µmol Buffer Protonated'!BI21</f>
        <v>1.4293555655925891E-2</v>
      </c>
      <c r="BJ20">
        <f>'µmol Indicator Protonated'!BJ20+'µmol Buffer Protonated'!BJ21</f>
        <v>1.4406458939148041E-2</v>
      </c>
      <c r="BK20">
        <f>'µmol Indicator Protonated'!BK20+'µmol Buffer Protonated'!BK21</f>
        <v>1.4316136312570322E-2</v>
      </c>
      <c r="BL20">
        <f>'µmol Indicator Protonated'!BL20+'µmol Buffer Protonated'!BL21</f>
        <v>1.4541942879014648E-2</v>
      </c>
      <c r="BM20">
        <f>'µmol Indicator Protonated'!BM20+'µmol Buffer Protonated'!BM21</f>
        <v>1.4451620252436903E-2</v>
      </c>
      <c r="BN20">
        <f>'µmol Indicator Protonated'!BN20+'µmol Buffer Protonated'!BN21</f>
        <v>1.4632265505592395E-2</v>
      </c>
      <c r="BO20">
        <f>'µmol Indicator Protonated'!BO20+'µmol Buffer Protonated'!BO21</f>
        <v>1.4767749445458977E-2</v>
      </c>
      <c r="BP20">
        <f>'µmol Indicator Protonated'!BP20+'µmol Buffer Protonated'!BP21</f>
        <v>1.4880652728681127E-2</v>
      </c>
      <c r="BQ20">
        <f>'µmol Indicator Protonated'!BQ20+'µmol Buffer Protonated'!BQ21</f>
        <v>1.4722588132170119E-2</v>
      </c>
      <c r="BR20">
        <f>'µmol Indicator Protonated'!BR20+'µmol Buffer Protonated'!BR21</f>
        <v>1.4880652728681151E-2</v>
      </c>
      <c r="BS20">
        <f>'µmol Indicator Protonated'!BS20+'µmol Buffer Protonated'!BS21</f>
        <v>1.4745168788814548E-2</v>
      </c>
      <c r="BT20">
        <f>'µmol Indicator Protonated'!BT20+'µmol Buffer Protonated'!BT21</f>
        <v>1.4835491415392267E-2</v>
      </c>
      <c r="BU20">
        <f>'µmol Indicator Protonated'!BU20+'µmol Buffer Protonated'!BU21</f>
        <v>1.4767749445458977E-2</v>
      </c>
      <c r="BV20">
        <f>'µmol Indicator Protonated'!BV20+'µmol Buffer Protonated'!BV21</f>
        <v>1.4970975355258872E-2</v>
      </c>
      <c r="BW20">
        <f>'µmol Indicator Protonated'!BW20+'µmol Buffer Protonated'!BW21</f>
        <v>1.4903233385325558E-2</v>
      </c>
      <c r="BX20">
        <f>'µmol Indicator Protonated'!BX20+'µmol Buffer Protonated'!BX21</f>
        <v>1.5083878638481022E-2</v>
      </c>
      <c r="BY20">
        <f>'µmol Indicator Protonated'!BY20+'µmol Buffer Protonated'!BY21</f>
        <v>1.5061297981836591E-2</v>
      </c>
      <c r="BZ20">
        <f>'µmol Indicator Protonated'!BZ20+'µmol Buffer Protonated'!BZ21</f>
        <v>1.5083878638480997E-2</v>
      </c>
      <c r="CA20">
        <f>'µmol Indicator Protonated'!CA20+'µmol Buffer Protonated'!CA21</f>
        <v>1.5174201265058741E-2</v>
      </c>
      <c r="CB20">
        <f>'µmol Indicator Protonated'!CB20+'µmol Buffer Protonated'!CB21</f>
        <v>1.5129039951769886E-2</v>
      </c>
      <c r="CC20">
        <f>'µmol Indicator Protonated'!CC20+'µmol Buffer Protonated'!CC21</f>
        <v>1.5174201265058741E-2</v>
      </c>
      <c r="CD20">
        <f>'µmol Indicator Protonated'!CD20+'µmol Buffer Protonated'!CD21</f>
        <v>1.5219362578347603E-2</v>
      </c>
      <c r="CE20">
        <f>'µmol Indicator Protonated'!CE20+'µmol Buffer Protonated'!CE21</f>
        <v>1.5151620608414313E-2</v>
      </c>
      <c r="CF20">
        <f>'µmol Indicator Protonated'!CF20+'µmol Buffer Protonated'!CF21</f>
        <v>1.524194323499206E-2</v>
      </c>
      <c r="CG20">
        <f>'µmol Indicator Protonated'!CG20+'µmol Buffer Protonated'!CG21</f>
        <v>1.5422588488147525E-2</v>
      </c>
      <c r="CH20">
        <f>'µmol Indicator Protonated'!CH20+'µmol Buffer Protonated'!CH21</f>
        <v>1.5422588488147525E-2</v>
      </c>
      <c r="CI20">
        <f>'µmol Indicator Protonated'!CI20+'µmol Buffer Protonated'!CI21</f>
        <v>1.5512911114725247E-2</v>
      </c>
      <c r="CJ20">
        <f>'µmol Indicator Protonated'!CJ20+'µmol Buffer Protonated'!CJ21</f>
        <v>1.5535491771369678E-2</v>
      </c>
      <c r="CK20">
        <f>'µmol Indicator Protonated'!CK20+'µmol Buffer Protonated'!CK21</f>
        <v>1.5625814397947396E-2</v>
      </c>
      <c r="CL20">
        <f>'µmol Indicator Protonated'!CL20+'µmol Buffer Protonated'!CL21</f>
        <v>1.5670975711236258E-2</v>
      </c>
      <c r="CM20">
        <f>'µmol Indicator Protonated'!CM20+'µmol Buffer Protonated'!CM21</f>
        <v>1.5580653084658561E-2</v>
      </c>
      <c r="CN20">
        <f>'µmol Indicator Protonated'!CN20+'µmol Buffer Protonated'!CN21</f>
        <v>1.5490330458080816E-2</v>
      </c>
      <c r="CO20">
        <f>'µmol Indicator Protonated'!CO20+'µmol Buffer Protonated'!CO21</f>
        <v>1.5738717681169571E-2</v>
      </c>
      <c r="CP20">
        <f>'µmol Indicator Protonated'!CP20+'µmol Buffer Protonated'!CP21</f>
        <v>1.5738717681169571E-2</v>
      </c>
      <c r="CQ20">
        <f>'µmol Indicator Protonated'!CQ20+'µmol Buffer Protonated'!CQ21</f>
        <v>1.5783878994458454E-2</v>
      </c>
      <c r="CR20">
        <f>'µmol Indicator Protonated'!CR20+'µmol Buffer Protonated'!CR21</f>
        <v>1.5896782277680582E-2</v>
      </c>
      <c r="CS20">
        <f>'µmol Indicator Protonated'!CS20+'µmol Buffer Protonated'!CS21</f>
        <v>1.5941943590969468E-2</v>
      </c>
      <c r="CT20">
        <f>'µmol Indicator Protonated'!CT20+'µmol Buffer Protonated'!CT21</f>
        <v>1.6032266217547213E-2</v>
      </c>
      <c r="CU20">
        <f>'µmol Indicator Protonated'!CU20+'µmol Buffer Protonated'!CU21</f>
        <v>1.5829040307747295E-2</v>
      </c>
    </row>
    <row r="24" spans="1:110" x14ac:dyDescent="0.25">
      <c r="B24" s="4" t="s">
        <v>16</v>
      </c>
    </row>
    <row r="25" spans="1:110" x14ac:dyDescent="0.25">
      <c r="B25" t="s">
        <v>4</v>
      </c>
      <c r="C25">
        <v>0</v>
      </c>
      <c r="D25">
        <v>15</v>
      </c>
      <c r="E25">
        <v>30</v>
      </c>
      <c r="F25">
        <v>45</v>
      </c>
      <c r="G25">
        <v>60</v>
      </c>
      <c r="H25">
        <v>75</v>
      </c>
      <c r="I25">
        <v>90</v>
      </c>
      <c r="J25">
        <v>105</v>
      </c>
      <c r="K25">
        <v>120</v>
      </c>
      <c r="L25">
        <v>135</v>
      </c>
      <c r="M25">
        <v>150</v>
      </c>
      <c r="N25">
        <v>165</v>
      </c>
      <c r="O25">
        <v>180</v>
      </c>
      <c r="P25">
        <v>195</v>
      </c>
      <c r="Q25">
        <v>210</v>
      </c>
      <c r="R25">
        <v>225</v>
      </c>
      <c r="S25">
        <v>240</v>
      </c>
      <c r="T25">
        <v>255</v>
      </c>
      <c r="U25">
        <v>270</v>
      </c>
      <c r="V25">
        <v>285</v>
      </c>
      <c r="W25">
        <v>300</v>
      </c>
      <c r="X25">
        <v>315</v>
      </c>
      <c r="Y25">
        <v>330</v>
      </c>
      <c r="Z25">
        <v>345</v>
      </c>
      <c r="AA25">
        <v>360</v>
      </c>
      <c r="AB25">
        <v>375</v>
      </c>
      <c r="AC25">
        <v>390</v>
      </c>
      <c r="AD25">
        <v>405</v>
      </c>
      <c r="AE25">
        <v>420</v>
      </c>
      <c r="AF25">
        <v>435</v>
      </c>
      <c r="AG25">
        <v>450</v>
      </c>
      <c r="AH25">
        <v>465</v>
      </c>
      <c r="AI25">
        <v>480</v>
      </c>
      <c r="AJ25">
        <v>495</v>
      </c>
      <c r="AK25">
        <v>510</v>
      </c>
      <c r="AL25">
        <v>525</v>
      </c>
      <c r="AM25">
        <v>540</v>
      </c>
      <c r="AN25">
        <v>555</v>
      </c>
      <c r="AO25">
        <v>570</v>
      </c>
      <c r="AP25">
        <v>585</v>
      </c>
      <c r="AQ25">
        <v>600</v>
      </c>
      <c r="AR25">
        <v>615</v>
      </c>
      <c r="AS25">
        <v>630</v>
      </c>
      <c r="AT25">
        <v>645</v>
      </c>
      <c r="AU25">
        <v>660</v>
      </c>
      <c r="AV25">
        <v>675</v>
      </c>
      <c r="AW25">
        <v>690</v>
      </c>
      <c r="AX25">
        <v>705</v>
      </c>
      <c r="AY25">
        <v>720</v>
      </c>
      <c r="AZ25">
        <v>735</v>
      </c>
      <c r="BA25">
        <v>750</v>
      </c>
      <c r="BB25">
        <v>765</v>
      </c>
      <c r="BC25">
        <v>780</v>
      </c>
      <c r="BD25">
        <v>795</v>
      </c>
      <c r="BE25">
        <v>810</v>
      </c>
      <c r="BF25">
        <v>825</v>
      </c>
      <c r="BG25">
        <v>840</v>
      </c>
      <c r="BH25">
        <v>855</v>
      </c>
      <c r="BI25">
        <v>870</v>
      </c>
      <c r="BJ25">
        <v>885</v>
      </c>
      <c r="BK25">
        <v>900</v>
      </c>
      <c r="BL25">
        <v>915</v>
      </c>
      <c r="BM25">
        <v>930</v>
      </c>
      <c r="BN25">
        <v>945</v>
      </c>
      <c r="BO25">
        <v>960</v>
      </c>
      <c r="BP25">
        <v>975</v>
      </c>
      <c r="BQ25">
        <v>990</v>
      </c>
      <c r="BR25">
        <v>1005</v>
      </c>
      <c r="BS25">
        <v>1020</v>
      </c>
      <c r="BT25">
        <v>1035</v>
      </c>
      <c r="BU25">
        <v>1050</v>
      </c>
      <c r="BV25">
        <v>1065</v>
      </c>
      <c r="BW25">
        <v>1080</v>
      </c>
      <c r="BX25">
        <v>1095</v>
      </c>
      <c r="BY25">
        <v>1110</v>
      </c>
      <c r="BZ25">
        <v>1125</v>
      </c>
      <c r="CA25">
        <v>1140</v>
      </c>
      <c r="CB25">
        <v>1155</v>
      </c>
      <c r="CC25">
        <v>1170</v>
      </c>
      <c r="CD25">
        <v>1185</v>
      </c>
      <c r="CE25">
        <v>1200</v>
      </c>
      <c r="CF25">
        <v>1215</v>
      </c>
      <c r="CG25">
        <v>1230</v>
      </c>
      <c r="CH25">
        <v>1245</v>
      </c>
      <c r="CI25">
        <v>1260</v>
      </c>
      <c r="CJ25">
        <v>1275</v>
      </c>
      <c r="CK25">
        <v>1290</v>
      </c>
      <c r="CL25">
        <v>1305</v>
      </c>
      <c r="CM25">
        <v>1320</v>
      </c>
      <c r="CN25">
        <v>1335</v>
      </c>
      <c r="CO25">
        <v>1350</v>
      </c>
      <c r="CP25">
        <v>1365</v>
      </c>
      <c r="CQ25">
        <v>1380</v>
      </c>
      <c r="CR25">
        <v>1395</v>
      </c>
      <c r="CS25">
        <v>1410</v>
      </c>
      <c r="CT25">
        <v>1425</v>
      </c>
      <c r="CU25">
        <v>1440</v>
      </c>
      <c r="DF25"/>
    </row>
    <row r="26" spans="1:110" x14ac:dyDescent="0.25">
      <c r="A26" s="23">
        <v>1</v>
      </c>
      <c r="B26" s="13" t="s">
        <v>10</v>
      </c>
      <c r="C26">
        <f>AVERAGE(C15,C2)</f>
        <v>0</v>
      </c>
      <c r="D26">
        <f t="shared" ref="D26:BO27" si="0">AVERAGE(D15,D2)</f>
        <v>7.8287136586247877E-2</v>
      </c>
      <c r="E26">
        <f t="shared" si="0"/>
        <v>0.18518396514099184</v>
      </c>
      <c r="F26">
        <f t="shared" si="0"/>
        <v>0.18239525404540438</v>
      </c>
      <c r="G26">
        <f t="shared" si="0"/>
        <v>0.17867509086323413</v>
      </c>
      <c r="H26">
        <f t="shared" si="0"/>
        <v>0.17462750815971956</v>
      </c>
      <c r="I26">
        <f t="shared" si="0"/>
        <v>0.17705492874899606</v>
      </c>
      <c r="J26">
        <f t="shared" si="0"/>
        <v>0.18026702715666659</v>
      </c>
      <c r="K26">
        <f t="shared" si="0"/>
        <v>0.18159364073452702</v>
      </c>
      <c r="L26">
        <f t="shared" si="0"/>
        <v>0.18369364180245923</v>
      </c>
      <c r="M26">
        <f t="shared" si="0"/>
        <v>0.18717670808986298</v>
      </c>
      <c r="N26">
        <f t="shared" si="0"/>
        <v>0.18836783772785681</v>
      </c>
      <c r="O26">
        <f t="shared" si="0"/>
        <v>0.19080654864545551</v>
      </c>
      <c r="P26">
        <f t="shared" si="0"/>
        <v>0.19118477464424979</v>
      </c>
      <c r="Q26">
        <f t="shared" si="0"/>
        <v>0.19337509833875977</v>
      </c>
      <c r="R26">
        <f t="shared" si="0"/>
        <v>0.19319445308560429</v>
      </c>
      <c r="S26">
        <f t="shared" si="0"/>
        <v>0.19519848636279769</v>
      </c>
      <c r="T26">
        <f t="shared" si="0"/>
        <v>0.1951363895570255</v>
      </c>
      <c r="U26">
        <f t="shared" si="0"/>
        <v>0.1971573583267022</v>
      </c>
      <c r="V26">
        <f t="shared" si="0"/>
        <v>0.19685816462616346</v>
      </c>
      <c r="W26">
        <f t="shared" si="0"/>
        <v>0.19865897199355698</v>
      </c>
      <c r="X26">
        <f t="shared" si="0"/>
        <v>0.19793074581677406</v>
      </c>
      <c r="Y26">
        <f t="shared" si="0"/>
        <v>0.19988397261651741</v>
      </c>
      <c r="Z26">
        <f t="shared" si="0"/>
        <v>0.19886784306751798</v>
      </c>
      <c r="AA26">
        <f t="shared" si="0"/>
        <v>0.20039203739101719</v>
      </c>
      <c r="AB26">
        <f t="shared" si="0"/>
        <v>0.19935897234953437</v>
      </c>
      <c r="AC26">
        <f t="shared" si="0"/>
        <v>0.20156058637236657</v>
      </c>
      <c r="AD26">
        <f t="shared" si="0"/>
        <v>0.20066865043491144</v>
      </c>
      <c r="AE26">
        <f t="shared" si="0"/>
        <v>0.20219848992257178</v>
      </c>
      <c r="AF26">
        <f t="shared" si="0"/>
        <v>0.20153800571572211</v>
      </c>
      <c r="AG26">
        <f t="shared" si="0"/>
        <v>0.2028928451143881</v>
      </c>
      <c r="AH26">
        <f t="shared" si="0"/>
        <v>0.20195574786364412</v>
      </c>
      <c r="AI26">
        <f t="shared" si="0"/>
        <v>0.20315816782996016</v>
      </c>
      <c r="AJ26">
        <f t="shared" si="0"/>
        <v>0.20201219950525523</v>
      </c>
      <c r="AK26">
        <f t="shared" si="0"/>
        <v>0.20357590997788216</v>
      </c>
      <c r="AL26">
        <f t="shared" si="0"/>
        <v>0.20287026445774364</v>
      </c>
      <c r="AM26">
        <f t="shared" si="0"/>
        <v>0.20444526525869283</v>
      </c>
      <c r="AN26">
        <f t="shared" si="0"/>
        <v>0.20356461964955996</v>
      </c>
      <c r="AO26">
        <f t="shared" si="0"/>
        <v>0.20472752346674822</v>
      </c>
      <c r="AP26">
        <f t="shared" si="0"/>
        <v>0.20388639400674313</v>
      </c>
      <c r="AQ26">
        <f t="shared" si="0"/>
        <v>0.2053315560319868</v>
      </c>
      <c r="AR26">
        <f t="shared" si="0"/>
        <v>0.20428720066218184</v>
      </c>
      <c r="AS26">
        <f t="shared" si="0"/>
        <v>0.20596945958219201</v>
      </c>
      <c r="AT26">
        <f t="shared" si="0"/>
        <v>0.20500978167480363</v>
      </c>
      <c r="AU26">
        <f t="shared" si="0"/>
        <v>0.20642107271508064</v>
      </c>
      <c r="AV26">
        <f t="shared" si="0"/>
        <v>0.20537671734527568</v>
      </c>
      <c r="AW26">
        <f t="shared" si="0"/>
        <v>0.20687268584796931</v>
      </c>
      <c r="AX26">
        <f t="shared" si="0"/>
        <v>0.20575494334406993</v>
      </c>
      <c r="AY26">
        <f t="shared" si="0"/>
        <v>0.20735252480166355</v>
      </c>
      <c r="AZ26">
        <f t="shared" si="0"/>
        <v>0.20600333056715867</v>
      </c>
      <c r="BA26">
        <f t="shared" si="0"/>
        <v>0.20765171850220224</v>
      </c>
      <c r="BB26">
        <f t="shared" si="0"/>
        <v>0.20703075044448038</v>
      </c>
      <c r="BC26">
        <f t="shared" si="0"/>
        <v>0.20814849294837978</v>
      </c>
      <c r="BD26">
        <f t="shared" si="0"/>
        <v>0.20780413793455216</v>
      </c>
      <c r="BE26">
        <f t="shared" si="0"/>
        <v>0.20849284796220738</v>
      </c>
      <c r="BF26">
        <f t="shared" si="0"/>
        <v>0.20839688017146854</v>
      </c>
      <c r="BG26">
        <f t="shared" si="0"/>
        <v>0.2089783320800627</v>
      </c>
      <c r="BH26">
        <f t="shared" si="0"/>
        <v>0.20880897715522945</v>
      </c>
      <c r="BI26">
        <f t="shared" si="0"/>
        <v>0.21009042941980099</v>
      </c>
      <c r="BJ26">
        <f t="shared" si="0"/>
        <v>0.20961059046610678</v>
      </c>
      <c r="BK26">
        <f t="shared" si="0"/>
        <v>0.2107283329700062</v>
      </c>
      <c r="BL26">
        <f t="shared" si="0"/>
        <v>0.21001139712154543</v>
      </c>
      <c r="BM26">
        <f t="shared" si="0"/>
        <v>0.21100494601390049</v>
      </c>
      <c r="BN26">
        <f t="shared" si="0"/>
        <v>0.21048559091107855</v>
      </c>
      <c r="BO26">
        <f t="shared" si="0"/>
        <v>0.21157510759417239</v>
      </c>
      <c r="BP26">
        <f t="shared" ref="BP26:CU30" si="1">AVERAGE(BP15,BP2)</f>
        <v>0.21107268798383383</v>
      </c>
      <c r="BQ26">
        <f t="shared" si="1"/>
        <v>0.21182349481726118</v>
      </c>
      <c r="BR26">
        <f t="shared" si="1"/>
        <v>0.21140010750517804</v>
      </c>
      <c r="BS26">
        <f t="shared" si="1"/>
        <v>0.21197026908545</v>
      </c>
      <c r="BT26">
        <f t="shared" si="1"/>
        <v>0.21169930120571684</v>
      </c>
      <c r="BU26">
        <f t="shared" si="1"/>
        <v>0.21230333377095534</v>
      </c>
      <c r="BV26">
        <f t="shared" si="1"/>
        <v>0.21212833368196107</v>
      </c>
      <c r="BW26">
        <f t="shared" si="1"/>
        <v>0.21264768878478296</v>
      </c>
      <c r="BX26">
        <f t="shared" si="1"/>
        <v>0.2124049467258553</v>
      </c>
      <c r="BY26">
        <f t="shared" si="1"/>
        <v>0.21295252764948278</v>
      </c>
      <c r="BZ26">
        <f t="shared" si="1"/>
        <v>0.21275494690384403</v>
      </c>
      <c r="CA26">
        <f t="shared" si="1"/>
        <v>0.21338156012572701</v>
      </c>
      <c r="CB26">
        <f t="shared" si="1"/>
        <v>0.21312188257431605</v>
      </c>
      <c r="CC26">
        <f t="shared" si="1"/>
        <v>0.21316704388760488</v>
      </c>
      <c r="CD26">
        <f t="shared" si="1"/>
        <v>0.21324607618586044</v>
      </c>
      <c r="CE26">
        <f t="shared" si="1"/>
        <v>0.21335897946908258</v>
      </c>
      <c r="CF26">
        <f t="shared" si="1"/>
        <v>0.21341543111069367</v>
      </c>
      <c r="CG26">
        <f t="shared" si="1"/>
        <v>0.21375978612452123</v>
      </c>
      <c r="CH26">
        <f t="shared" si="1"/>
        <v>0.21393478621351558</v>
      </c>
      <c r="CI26">
        <f t="shared" si="1"/>
        <v>0.2140646249892211</v>
      </c>
      <c r="CJ26">
        <f t="shared" si="1"/>
        <v>0.21413236695915439</v>
      </c>
      <c r="CK26">
        <f t="shared" si="1"/>
        <v>0.21441462516720977</v>
      </c>
      <c r="CL26">
        <f t="shared" si="1"/>
        <v>0.21455575427123752</v>
      </c>
      <c r="CM26">
        <f t="shared" si="1"/>
        <v>0.21455010910707645</v>
      </c>
      <c r="CN26">
        <f t="shared" si="1"/>
        <v>0.21479849633016518</v>
      </c>
      <c r="CO26">
        <f t="shared" si="1"/>
        <v>0.21494527059835394</v>
      </c>
      <c r="CP26">
        <f t="shared" si="1"/>
        <v>0.21532349659714822</v>
      </c>
      <c r="CQ26">
        <f t="shared" si="1"/>
        <v>0.21538559340292041</v>
      </c>
      <c r="CR26">
        <f t="shared" si="1"/>
        <v>0.21562269029768699</v>
      </c>
      <c r="CS26">
        <f t="shared" si="1"/>
        <v>0.21565091611849252</v>
      </c>
      <c r="CT26">
        <f t="shared" si="1"/>
        <v>0.21604607760977004</v>
      </c>
      <c r="CU26">
        <f t="shared" si="1"/>
        <v>0.21574688390923136</v>
      </c>
    </row>
    <row r="27" spans="1:110" x14ac:dyDescent="0.25">
      <c r="A27" s="23">
        <v>2</v>
      </c>
      <c r="B27" s="13" t="s">
        <v>9</v>
      </c>
      <c r="C27">
        <f t="shared" ref="C27:R31" si="2">AVERAGE(C16,C3)</f>
        <v>0</v>
      </c>
      <c r="D27">
        <f t="shared" si="2"/>
        <v>0.13105813116428688</v>
      </c>
      <c r="E27">
        <f t="shared" si="2"/>
        <v>0.18972267712652277</v>
      </c>
      <c r="F27">
        <f t="shared" si="2"/>
        <v>0.15595330511477384</v>
      </c>
      <c r="G27">
        <f t="shared" si="2"/>
        <v>0.12464522467726802</v>
      </c>
      <c r="H27">
        <f t="shared" si="2"/>
        <v>0.11225973450779672</v>
      </c>
      <c r="I27">
        <f t="shared" si="2"/>
        <v>0.11109683069060844</v>
      </c>
      <c r="J27">
        <f t="shared" si="2"/>
        <v>0.11334925119089057</v>
      </c>
      <c r="K27">
        <f t="shared" si="2"/>
        <v>0.12158554570194738</v>
      </c>
      <c r="L27">
        <f t="shared" si="2"/>
        <v>0.12480328927377901</v>
      </c>
      <c r="M27">
        <f t="shared" si="2"/>
        <v>0.1310355505076424</v>
      </c>
      <c r="N27">
        <f t="shared" si="2"/>
        <v>0.13858878015520512</v>
      </c>
      <c r="O27">
        <f t="shared" si="2"/>
        <v>0.1409879749236761</v>
      </c>
      <c r="P27">
        <f t="shared" si="2"/>
        <v>0.14301458885751392</v>
      </c>
      <c r="Q27">
        <f t="shared" si="2"/>
        <v>0.14687588114371186</v>
      </c>
      <c r="R27">
        <f t="shared" si="2"/>
        <v>0.14934846304627725</v>
      </c>
      <c r="S27">
        <f t="shared" si="0"/>
        <v>0.15144846411420954</v>
      </c>
      <c r="T27">
        <f t="shared" si="0"/>
        <v>0.15204120635112586</v>
      </c>
      <c r="U27">
        <f t="shared" si="0"/>
        <v>0.15377991691274717</v>
      </c>
      <c r="V27">
        <f t="shared" si="0"/>
        <v>0.15387023953932491</v>
      </c>
      <c r="W27">
        <f t="shared" si="0"/>
        <v>0.15561459526510729</v>
      </c>
      <c r="X27">
        <f t="shared" si="0"/>
        <v>0.1554678209969185</v>
      </c>
      <c r="Y27">
        <f t="shared" si="0"/>
        <v>0.15638233759101799</v>
      </c>
      <c r="Z27">
        <f t="shared" si="0"/>
        <v>0.15592507929396826</v>
      </c>
      <c r="AA27">
        <f t="shared" si="0"/>
        <v>0.15672669260484562</v>
      </c>
      <c r="AB27">
        <f t="shared" si="0"/>
        <v>0.15573878887665171</v>
      </c>
      <c r="AC27">
        <f t="shared" si="0"/>
        <v>0.15701459597706213</v>
      </c>
      <c r="AD27">
        <f t="shared" si="0"/>
        <v>0.15631459562108474</v>
      </c>
      <c r="AE27">
        <f t="shared" si="0"/>
        <v>0.15760733821397852</v>
      </c>
      <c r="AF27">
        <f t="shared" si="0"/>
        <v>0.15722346705102314</v>
      </c>
      <c r="AG27">
        <f t="shared" si="0"/>
        <v>0.15853314513640021</v>
      </c>
      <c r="AH27">
        <f t="shared" si="0"/>
        <v>0.15700330564873993</v>
      </c>
      <c r="AI27">
        <f t="shared" si="0"/>
        <v>0.15680007973894003</v>
      </c>
      <c r="AJ27">
        <f t="shared" si="0"/>
        <v>0.15420330422483028</v>
      </c>
      <c r="AK27">
        <f t="shared" si="0"/>
        <v>0.15534927254953521</v>
      </c>
      <c r="AL27">
        <f t="shared" si="0"/>
        <v>0.15500491753570761</v>
      </c>
      <c r="AM27">
        <f t="shared" si="0"/>
        <v>0.15650653120256242</v>
      </c>
      <c r="AN27">
        <f t="shared" si="0"/>
        <v>0.15560895010094622</v>
      </c>
      <c r="AO27">
        <f t="shared" si="0"/>
        <v>0.15632024078524581</v>
      </c>
      <c r="AP27">
        <f t="shared" si="0"/>
        <v>0.15516298213221869</v>
      </c>
      <c r="AQ27">
        <f t="shared" si="0"/>
        <v>0.15651217636672352</v>
      </c>
      <c r="AR27">
        <f t="shared" si="0"/>
        <v>0.15554120813101291</v>
      </c>
      <c r="AS27">
        <f t="shared" si="0"/>
        <v>0.15566540174255733</v>
      </c>
      <c r="AT27">
        <f t="shared" si="0"/>
        <v>0.15512911114725206</v>
      </c>
      <c r="AU27">
        <f t="shared" si="0"/>
        <v>0.1556597565783962</v>
      </c>
      <c r="AV27">
        <f t="shared" si="0"/>
        <v>0.15489765941664657</v>
      </c>
      <c r="AW27">
        <f t="shared" si="0"/>
        <v>0.15572749854832946</v>
      </c>
      <c r="AX27">
        <f t="shared" si="0"/>
        <v>0.15503878852067432</v>
      </c>
      <c r="AY27">
        <f t="shared" si="0"/>
        <v>0.15604927290551268</v>
      </c>
      <c r="AZ27">
        <f t="shared" si="0"/>
        <v>0.15499362720738541</v>
      </c>
      <c r="BA27">
        <f t="shared" si="0"/>
        <v>0.15621298266618477</v>
      </c>
      <c r="BB27">
        <f t="shared" si="0"/>
        <v>0.15570491789168506</v>
      </c>
      <c r="BC27">
        <f t="shared" si="0"/>
        <v>0.15623556332282923</v>
      </c>
      <c r="BD27">
        <f t="shared" si="0"/>
        <v>0.15630895045692361</v>
      </c>
      <c r="BE27">
        <f t="shared" si="0"/>
        <v>0.1564613698892735</v>
      </c>
      <c r="BF27">
        <f t="shared" si="0"/>
        <v>0.15658556350081793</v>
      </c>
      <c r="BG27">
        <f t="shared" si="0"/>
        <v>0.15663636997826791</v>
      </c>
      <c r="BH27">
        <f t="shared" si="0"/>
        <v>0.1570033056487399</v>
      </c>
      <c r="BI27">
        <f t="shared" si="0"/>
        <v>0.15748878976659525</v>
      </c>
      <c r="BJ27">
        <f t="shared" si="0"/>
        <v>0.15757911239317296</v>
      </c>
      <c r="BK27">
        <f t="shared" si="0"/>
        <v>0.15792346740700053</v>
      </c>
      <c r="BL27">
        <f t="shared" si="0"/>
        <v>0.15751701558740072</v>
      </c>
      <c r="BM27">
        <f t="shared" si="0"/>
        <v>0.1575395962440452</v>
      </c>
      <c r="BN27">
        <f t="shared" si="0"/>
        <v>0.15726862836431202</v>
      </c>
      <c r="BO27">
        <f t="shared" si="0"/>
        <v>0.15807588683935048</v>
      </c>
      <c r="BP27">
        <f t="shared" si="1"/>
        <v>0.15829040307747255</v>
      </c>
      <c r="BQ27">
        <f t="shared" si="1"/>
        <v>0.15816056430176706</v>
      </c>
      <c r="BR27">
        <f t="shared" si="1"/>
        <v>0.15808717716767268</v>
      </c>
      <c r="BS27">
        <f t="shared" si="1"/>
        <v>0.15816620946592819</v>
      </c>
      <c r="BT27">
        <f t="shared" si="1"/>
        <v>0.15831862889827814</v>
      </c>
      <c r="BU27">
        <f t="shared" si="1"/>
        <v>0.15839766119653362</v>
      </c>
      <c r="BV27">
        <f t="shared" si="1"/>
        <v>0.15829604824163368</v>
      </c>
      <c r="BW27">
        <f t="shared" si="1"/>
        <v>0.15799685454109497</v>
      </c>
      <c r="BX27">
        <f t="shared" si="1"/>
        <v>0.1578895964220339</v>
      </c>
      <c r="BY27">
        <f t="shared" si="1"/>
        <v>0.15815491913760599</v>
      </c>
      <c r="BZ27">
        <f t="shared" si="1"/>
        <v>0.15812104815263933</v>
      </c>
      <c r="CA27">
        <f t="shared" si="1"/>
        <v>0.15836943537572809</v>
      </c>
      <c r="CB27">
        <f t="shared" si="1"/>
        <v>0.1584428225098225</v>
      </c>
      <c r="CC27">
        <f t="shared" si="1"/>
        <v>0.15782185445210062</v>
      </c>
      <c r="CD27">
        <f t="shared" si="1"/>
        <v>0.15822266110753927</v>
      </c>
      <c r="CE27">
        <f t="shared" si="1"/>
        <v>0.15762427370646184</v>
      </c>
      <c r="CF27">
        <f t="shared" si="1"/>
        <v>0.15804766101854492</v>
      </c>
      <c r="CG27">
        <f t="shared" si="1"/>
        <v>0.15764120919894514</v>
      </c>
      <c r="CH27">
        <f t="shared" si="1"/>
        <v>0.1582508869283448</v>
      </c>
      <c r="CI27">
        <f t="shared" si="1"/>
        <v>0.15744362845330634</v>
      </c>
      <c r="CJ27">
        <f t="shared" si="1"/>
        <v>0.15797427388445054</v>
      </c>
      <c r="CK27">
        <f t="shared" si="1"/>
        <v>0.15756217690068966</v>
      </c>
      <c r="CL27">
        <f t="shared" si="1"/>
        <v>0.15833556439076146</v>
      </c>
      <c r="CM27">
        <f t="shared" si="1"/>
        <v>0.15761862854230071</v>
      </c>
      <c r="CN27">
        <f t="shared" si="1"/>
        <v>0.15847669349478916</v>
      </c>
      <c r="CO27">
        <f t="shared" si="1"/>
        <v>0.15781620928793949</v>
      </c>
      <c r="CP27">
        <f t="shared" si="1"/>
        <v>0.158781532359489</v>
      </c>
      <c r="CQ27">
        <f t="shared" si="1"/>
        <v>0.15812669331680046</v>
      </c>
      <c r="CR27">
        <f t="shared" si="1"/>
        <v>0.15897346794096667</v>
      </c>
      <c r="CS27">
        <f t="shared" si="1"/>
        <v>0.15818314495841151</v>
      </c>
      <c r="CT27">
        <f t="shared" si="1"/>
        <v>0.15937991976056645</v>
      </c>
      <c r="CU27">
        <f t="shared" si="1"/>
        <v>0.15836943537572806</v>
      </c>
    </row>
    <row r="28" spans="1:110" x14ac:dyDescent="0.25">
      <c r="A28" s="23">
        <v>10</v>
      </c>
      <c r="B28" s="13" t="s">
        <v>11</v>
      </c>
      <c r="C28">
        <f t="shared" si="2"/>
        <v>0</v>
      </c>
      <c r="D28">
        <f t="shared" ref="D28:BO31" si="3">AVERAGE(D17,D4)</f>
        <v>2.3766141118265343E-2</v>
      </c>
      <c r="E28">
        <f t="shared" si="3"/>
        <v>0.11192102465813025</v>
      </c>
      <c r="F28">
        <f t="shared" si="3"/>
        <v>0.15816620946592821</v>
      </c>
      <c r="G28">
        <f t="shared" si="3"/>
        <v>0.18377267410071479</v>
      </c>
      <c r="H28">
        <f t="shared" si="3"/>
        <v>0.19728719710240769</v>
      </c>
      <c r="I28">
        <f t="shared" si="3"/>
        <v>0.20808075097844644</v>
      </c>
      <c r="J28">
        <f t="shared" si="3"/>
        <v>0.21536301274627601</v>
      </c>
      <c r="K28">
        <f t="shared" si="3"/>
        <v>0.22215979039625017</v>
      </c>
      <c r="L28">
        <f t="shared" si="3"/>
        <v>0.22693559927654769</v>
      </c>
      <c r="M28">
        <f t="shared" si="3"/>
        <v>0.2319372147232896</v>
      </c>
      <c r="N28">
        <f t="shared" si="3"/>
        <v>0.23558399077136544</v>
      </c>
      <c r="O28">
        <f t="shared" si="3"/>
        <v>0.23963721863904103</v>
      </c>
      <c r="P28">
        <f t="shared" si="3"/>
        <v>0.24252754268952842</v>
      </c>
      <c r="Q28">
        <f t="shared" si="3"/>
        <v>0.24617431873760426</v>
      </c>
      <c r="R28">
        <f t="shared" si="3"/>
        <v>0.24850012637198082</v>
      </c>
      <c r="S28">
        <f t="shared" si="3"/>
        <v>0.25155980534730149</v>
      </c>
      <c r="T28">
        <f t="shared" si="3"/>
        <v>0.2535243224753671</v>
      </c>
      <c r="U28">
        <f t="shared" si="3"/>
        <v>0.2561210979894768</v>
      </c>
      <c r="V28">
        <f t="shared" si="3"/>
        <v>0.25779206658116482</v>
      </c>
      <c r="W28">
        <f t="shared" si="3"/>
        <v>0.26015174520050799</v>
      </c>
      <c r="X28">
        <f t="shared" si="3"/>
        <v>0.26149529427085177</v>
      </c>
      <c r="Y28">
        <f t="shared" si="3"/>
        <v>0.2635501340254951</v>
      </c>
      <c r="Z28">
        <f t="shared" si="3"/>
        <v>0.26476948948429452</v>
      </c>
      <c r="AA28">
        <f t="shared" si="3"/>
        <v>0.26654207103088245</v>
      </c>
      <c r="AB28">
        <f t="shared" si="3"/>
        <v>0.26737755532672658</v>
      </c>
      <c r="AC28">
        <f t="shared" si="3"/>
        <v>0.26939852409640319</v>
      </c>
      <c r="AD28">
        <f t="shared" si="3"/>
        <v>0.27014368576566949</v>
      </c>
      <c r="AE28">
        <f t="shared" si="3"/>
        <v>0.27158884779091313</v>
      </c>
      <c r="AF28">
        <f t="shared" si="3"/>
        <v>0.27232271913185724</v>
      </c>
      <c r="AG28">
        <f t="shared" si="3"/>
        <v>0.27358723590394546</v>
      </c>
      <c r="AH28">
        <f t="shared" si="3"/>
        <v>0.27417433297670069</v>
      </c>
      <c r="AI28">
        <f t="shared" si="3"/>
        <v>0.2753259464655668</v>
      </c>
      <c r="AJ28">
        <f t="shared" si="3"/>
        <v>0.27574368861348875</v>
      </c>
      <c r="AK28">
        <f t="shared" si="3"/>
        <v>0.27694046341564371</v>
      </c>
      <c r="AL28">
        <f t="shared" si="3"/>
        <v>0.27731304425027681</v>
      </c>
      <c r="AM28">
        <f t="shared" si="3"/>
        <v>0.27837433511256515</v>
      </c>
      <c r="AN28">
        <f t="shared" si="3"/>
        <v>0.27865659332062059</v>
      </c>
      <c r="AO28">
        <f t="shared" si="3"/>
        <v>0.27948078728814241</v>
      </c>
      <c r="AP28">
        <f t="shared" si="3"/>
        <v>0.27967272286962008</v>
      </c>
      <c r="AQ28">
        <f t="shared" si="3"/>
        <v>0.28057594913539735</v>
      </c>
      <c r="AR28">
        <f t="shared" si="3"/>
        <v>0.28073401373190843</v>
      </c>
      <c r="AS28">
        <f t="shared" si="3"/>
        <v>0.2816372399976857</v>
      </c>
      <c r="AT28">
        <f t="shared" si="3"/>
        <v>0.28175014328090786</v>
      </c>
      <c r="AU28">
        <f t="shared" si="3"/>
        <v>0.28235982101030754</v>
      </c>
      <c r="AV28">
        <f t="shared" si="3"/>
        <v>0.2823936919952742</v>
      </c>
      <c r="AW28">
        <f t="shared" si="3"/>
        <v>0.28300336972467377</v>
      </c>
      <c r="AX28">
        <f t="shared" si="3"/>
        <v>0.28302595038131828</v>
      </c>
      <c r="AY28">
        <f t="shared" si="3"/>
        <v>0.28369207975232902</v>
      </c>
      <c r="AZ28">
        <f t="shared" si="3"/>
        <v>0.28361304745407356</v>
      </c>
      <c r="BA28">
        <f t="shared" si="3"/>
        <v>0.2843243381383731</v>
      </c>
      <c r="BB28">
        <f t="shared" si="3"/>
        <v>0.28434691879501761</v>
      </c>
      <c r="BC28">
        <f t="shared" si="3"/>
        <v>0.28484369324119518</v>
      </c>
      <c r="BD28">
        <f t="shared" si="3"/>
        <v>0.28475337061461736</v>
      </c>
      <c r="BE28">
        <f t="shared" si="3"/>
        <v>0.28529530637408379</v>
      </c>
      <c r="BF28">
        <f t="shared" si="3"/>
        <v>0.28523885473247268</v>
      </c>
      <c r="BG28">
        <f t="shared" si="3"/>
        <v>0.28558885491046138</v>
      </c>
      <c r="BH28">
        <f t="shared" si="3"/>
        <v>0.2853856290006615</v>
      </c>
      <c r="BI28">
        <f t="shared" si="3"/>
        <v>0.28596143574509458</v>
      </c>
      <c r="BJ28">
        <f t="shared" si="3"/>
        <v>0.28583724213355016</v>
      </c>
      <c r="BK28">
        <f t="shared" si="3"/>
        <v>0.28633401657972768</v>
      </c>
      <c r="BL28">
        <f t="shared" si="3"/>
        <v>0.28622111329650557</v>
      </c>
      <c r="BM28">
        <f t="shared" si="3"/>
        <v>0.28663885544442747</v>
      </c>
      <c r="BN28">
        <f t="shared" si="3"/>
        <v>0.2865259521612053</v>
      </c>
      <c r="BO28">
        <f t="shared" si="3"/>
        <v>0.28694369430912736</v>
      </c>
      <c r="BP28">
        <f t="shared" si="1"/>
        <v>0.28688724266751631</v>
      </c>
      <c r="BQ28">
        <f t="shared" si="1"/>
        <v>0.28706788792067173</v>
      </c>
      <c r="BR28">
        <f t="shared" si="1"/>
        <v>0.28693240398080511</v>
      </c>
      <c r="BS28">
        <f t="shared" si="1"/>
        <v>0.2872598235021494</v>
      </c>
      <c r="BT28">
        <f t="shared" si="1"/>
        <v>0.28711304923396053</v>
      </c>
      <c r="BU28">
        <f t="shared" si="1"/>
        <v>0.28732756547208271</v>
      </c>
      <c r="BV28">
        <f t="shared" si="1"/>
        <v>0.28714692021892718</v>
      </c>
      <c r="BW28">
        <f t="shared" si="1"/>
        <v>0.28749692039691593</v>
      </c>
      <c r="BX28">
        <f t="shared" si="1"/>
        <v>0.28730498481543831</v>
      </c>
      <c r="BY28">
        <f t="shared" si="1"/>
        <v>0.28771143663503806</v>
      </c>
      <c r="BZ28">
        <f t="shared" si="1"/>
        <v>0.28742917842698268</v>
      </c>
      <c r="CA28">
        <f t="shared" si="1"/>
        <v>0.28783563024658243</v>
      </c>
      <c r="CB28">
        <f t="shared" si="1"/>
        <v>0.28766627532174915</v>
      </c>
      <c r="CC28">
        <f t="shared" si="1"/>
        <v>0.28792595287316014</v>
      </c>
      <c r="CD28">
        <f t="shared" si="1"/>
        <v>0.28773401729168246</v>
      </c>
      <c r="CE28">
        <f t="shared" si="1"/>
        <v>0.28786950123154909</v>
      </c>
      <c r="CF28">
        <f t="shared" si="1"/>
        <v>0.28764369466510475</v>
      </c>
      <c r="CG28">
        <f t="shared" si="1"/>
        <v>0.28807272714134896</v>
      </c>
      <c r="CH28">
        <f t="shared" si="1"/>
        <v>0.28786950123154909</v>
      </c>
      <c r="CI28">
        <f t="shared" si="1"/>
        <v>0.28815175943960447</v>
      </c>
      <c r="CJ28">
        <f t="shared" si="1"/>
        <v>0.2879485335298046</v>
      </c>
      <c r="CK28">
        <f t="shared" si="1"/>
        <v>0.28824208206618218</v>
      </c>
      <c r="CL28">
        <f t="shared" si="1"/>
        <v>0.28806143681302676</v>
      </c>
      <c r="CM28">
        <f t="shared" si="1"/>
        <v>0.28816304976792662</v>
      </c>
      <c r="CN28">
        <f t="shared" si="1"/>
        <v>0.28799369484309345</v>
      </c>
      <c r="CO28">
        <f t="shared" si="1"/>
        <v>0.28833240469275989</v>
      </c>
      <c r="CP28">
        <f t="shared" si="1"/>
        <v>0.28819692075289338</v>
      </c>
      <c r="CQ28">
        <f t="shared" si="1"/>
        <v>0.2884001466626932</v>
      </c>
      <c r="CR28">
        <f t="shared" si="1"/>
        <v>0.28823079173785993</v>
      </c>
      <c r="CS28">
        <f t="shared" si="1"/>
        <v>0.28842272731933766</v>
      </c>
      <c r="CT28">
        <f t="shared" si="1"/>
        <v>0.28826466272282658</v>
      </c>
      <c r="CU28">
        <f t="shared" si="1"/>
        <v>0.28821950140953778</v>
      </c>
    </row>
    <row r="29" spans="1:110" x14ac:dyDescent="0.25">
      <c r="A29" s="23">
        <v>11</v>
      </c>
      <c r="B29" s="13" t="s">
        <v>12</v>
      </c>
      <c r="C29">
        <f t="shared" si="2"/>
        <v>0</v>
      </c>
      <c r="D29">
        <f t="shared" si="3"/>
        <v>3.181614521200557E-2</v>
      </c>
      <c r="E29">
        <f t="shared" si="3"/>
        <v>7.1490358936273646E-2</v>
      </c>
      <c r="F29">
        <f t="shared" si="3"/>
        <v>9.111294956028558E-2</v>
      </c>
      <c r="G29">
        <f t="shared" si="3"/>
        <v>0.10922263618912054</v>
      </c>
      <c r="H29">
        <f t="shared" si="3"/>
        <v>0.12378715972477955</v>
      </c>
      <c r="I29">
        <f t="shared" si="3"/>
        <v>0.13209684136993077</v>
      </c>
      <c r="J29">
        <f t="shared" si="3"/>
        <v>0.138633941468494</v>
      </c>
      <c r="K29">
        <f t="shared" si="3"/>
        <v>0.14389523446664682</v>
      </c>
      <c r="L29">
        <f t="shared" si="3"/>
        <v>0.14836620448224447</v>
      </c>
      <c r="M29">
        <f t="shared" si="3"/>
        <v>0.15162910936736496</v>
      </c>
      <c r="N29">
        <f t="shared" si="3"/>
        <v>0.15456459473114123</v>
      </c>
      <c r="O29">
        <f t="shared" si="3"/>
        <v>0.15516298213221866</v>
      </c>
      <c r="P29">
        <f t="shared" si="3"/>
        <v>0.15826782242082815</v>
      </c>
      <c r="Q29">
        <f t="shared" si="3"/>
        <v>0.15966782313278299</v>
      </c>
      <c r="R29">
        <f t="shared" si="3"/>
        <v>0.16129363041118217</v>
      </c>
      <c r="S29">
        <f t="shared" si="3"/>
        <v>0.16105653351641558</v>
      </c>
      <c r="T29">
        <f t="shared" si="3"/>
        <v>0.16289685703293683</v>
      </c>
      <c r="U29">
        <f t="shared" si="3"/>
        <v>0.163427502464081</v>
      </c>
      <c r="V29">
        <f t="shared" si="3"/>
        <v>0.16459040628126931</v>
      </c>
      <c r="W29">
        <f t="shared" si="3"/>
        <v>0.16383395428368078</v>
      </c>
      <c r="X29">
        <f t="shared" si="3"/>
        <v>0.16499685810086906</v>
      </c>
      <c r="Y29">
        <f t="shared" si="3"/>
        <v>0.16507589039912457</v>
      </c>
      <c r="Z29">
        <f t="shared" si="3"/>
        <v>0.16609201994812403</v>
      </c>
      <c r="AA29">
        <f t="shared" si="3"/>
        <v>0.16542589057711329</v>
      </c>
      <c r="AB29">
        <f t="shared" si="3"/>
        <v>0.1667468589908126</v>
      </c>
      <c r="AC29">
        <f t="shared" si="3"/>
        <v>0.16629524585792396</v>
      </c>
      <c r="AD29">
        <f t="shared" si="3"/>
        <v>0.16745814967511222</v>
      </c>
      <c r="AE29">
        <f t="shared" si="3"/>
        <v>0.16682589128906811</v>
      </c>
      <c r="AF29">
        <f t="shared" si="3"/>
        <v>0.16792105313632308</v>
      </c>
      <c r="AG29">
        <f t="shared" si="3"/>
        <v>0.16702911719886801</v>
      </c>
      <c r="AH29">
        <f t="shared" si="3"/>
        <v>0.16836137594088951</v>
      </c>
      <c r="AI29">
        <f t="shared" si="3"/>
        <v>0.16741298836182333</v>
      </c>
      <c r="AJ29">
        <f t="shared" si="3"/>
        <v>0.16883556973042263</v>
      </c>
      <c r="AK29">
        <f t="shared" si="3"/>
        <v>0.16802266609122304</v>
      </c>
      <c r="AL29">
        <f t="shared" si="3"/>
        <v>0.16900492465525588</v>
      </c>
      <c r="AM29">
        <f t="shared" si="3"/>
        <v>0.16822589200102295</v>
      </c>
      <c r="AN29">
        <f t="shared" si="3"/>
        <v>0.16934363450492235</v>
      </c>
      <c r="AO29">
        <f t="shared" si="3"/>
        <v>0.16842911791082282</v>
      </c>
      <c r="AP29">
        <f t="shared" si="3"/>
        <v>0.16950169910143337</v>
      </c>
      <c r="AQ29">
        <f t="shared" si="3"/>
        <v>0.16857589217901162</v>
      </c>
      <c r="AR29">
        <f t="shared" si="3"/>
        <v>0.16985169927942212</v>
      </c>
      <c r="AS29">
        <f t="shared" si="3"/>
        <v>0.1689710536702892</v>
      </c>
      <c r="AT29">
        <f t="shared" si="3"/>
        <v>0.17020169945741079</v>
      </c>
      <c r="AU29">
        <f t="shared" si="3"/>
        <v>0.16932105384827789</v>
      </c>
      <c r="AV29">
        <f t="shared" si="3"/>
        <v>0.1701565381441219</v>
      </c>
      <c r="AW29">
        <f t="shared" si="3"/>
        <v>0.16926460220666678</v>
      </c>
      <c r="AX29">
        <f t="shared" si="3"/>
        <v>0.17021298978573302</v>
      </c>
      <c r="AY29">
        <f t="shared" si="3"/>
        <v>0.16911782793847802</v>
      </c>
      <c r="AZ29">
        <f t="shared" si="3"/>
        <v>0.17045008668049957</v>
      </c>
      <c r="BA29">
        <f t="shared" si="3"/>
        <v>0.16953557008640002</v>
      </c>
      <c r="BB29">
        <f t="shared" si="3"/>
        <v>0.17063073193365497</v>
      </c>
      <c r="BC29">
        <f t="shared" si="3"/>
        <v>0.16963718304129993</v>
      </c>
      <c r="BD29">
        <f t="shared" si="3"/>
        <v>0.17085653850009933</v>
      </c>
      <c r="BE29">
        <f t="shared" si="3"/>
        <v>0.16996460256264423</v>
      </c>
      <c r="BF29">
        <f t="shared" si="3"/>
        <v>0.17112750637983248</v>
      </c>
      <c r="BG29">
        <f t="shared" si="3"/>
        <v>0.16990815092103312</v>
      </c>
      <c r="BH29">
        <f t="shared" si="3"/>
        <v>0.17115008703647694</v>
      </c>
      <c r="BI29">
        <f t="shared" si="3"/>
        <v>0.17029202208398853</v>
      </c>
      <c r="BJ29">
        <f t="shared" si="3"/>
        <v>0.17138718393124347</v>
      </c>
      <c r="BK29">
        <f t="shared" si="3"/>
        <v>0.1705065383221106</v>
      </c>
      <c r="BL29">
        <f t="shared" si="3"/>
        <v>0.17174847443755442</v>
      </c>
      <c r="BM29">
        <f t="shared" si="3"/>
        <v>0.1708452481717771</v>
      </c>
      <c r="BN29">
        <f t="shared" si="3"/>
        <v>0.17191782936238767</v>
      </c>
      <c r="BO29">
        <f t="shared" si="3"/>
        <v>0.17118395802144359</v>
      </c>
      <c r="BP29">
        <f t="shared" si="1"/>
        <v>0.17222266822708748</v>
      </c>
      <c r="BQ29">
        <f t="shared" si="1"/>
        <v>0.17115008703647697</v>
      </c>
      <c r="BR29">
        <f t="shared" si="1"/>
        <v>0.17224524888373194</v>
      </c>
      <c r="BS29">
        <f t="shared" si="1"/>
        <v>0.17133073228963241</v>
      </c>
      <c r="BT29">
        <f t="shared" si="1"/>
        <v>0.17252750709178732</v>
      </c>
      <c r="BU29">
        <f t="shared" si="1"/>
        <v>0.17128557097634356</v>
      </c>
      <c r="BV29">
        <f t="shared" si="1"/>
        <v>0.17257266840507618</v>
      </c>
      <c r="BW29">
        <f t="shared" si="1"/>
        <v>0.17148879688614344</v>
      </c>
      <c r="BX29">
        <f t="shared" si="1"/>
        <v>0.17258395873339838</v>
      </c>
      <c r="BY29">
        <f t="shared" si="1"/>
        <v>0.17155653885607672</v>
      </c>
      <c r="BZ29">
        <f t="shared" si="1"/>
        <v>0.17261782971836506</v>
      </c>
      <c r="CA29">
        <f t="shared" si="1"/>
        <v>0.17189524870574324</v>
      </c>
      <c r="CB29">
        <f t="shared" si="1"/>
        <v>0.17314847514950921</v>
      </c>
      <c r="CC29">
        <f t="shared" si="1"/>
        <v>0.17206460363057646</v>
      </c>
      <c r="CD29">
        <f t="shared" si="1"/>
        <v>0.17326137843273143</v>
      </c>
      <c r="CE29">
        <f t="shared" si="1"/>
        <v>0.17206460363057652</v>
      </c>
      <c r="CF29">
        <f t="shared" si="1"/>
        <v>0.17321621711944252</v>
      </c>
      <c r="CG29">
        <f t="shared" si="1"/>
        <v>0.17222266822708751</v>
      </c>
      <c r="CH29">
        <f t="shared" si="1"/>
        <v>0.17336299138763134</v>
      </c>
      <c r="CI29">
        <f t="shared" si="1"/>
        <v>0.17220008757044303</v>
      </c>
      <c r="CJ29">
        <f t="shared" si="1"/>
        <v>0.17340815270092022</v>
      </c>
      <c r="CK29">
        <f t="shared" si="1"/>
        <v>0.17221137789876528</v>
      </c>
      <c r="CL29">
        <f t="shared" si="1"/>
        <v>0.17344202368588685</v>
      </c>
      <c r="CM29">
        <f t="shared" si="1"/>
        <v>0.17224524888373188</v>
      </c>
      <c r="CN29">
        <f t="shared" si="1"/>
        <v>0.17335170105930914</v>
      </c>
      <c r="CO29">
        <f t="shared" si="1"/>
        <v>0.17231299085366522</v>
      </c>
      <c r="CP29">
        <f t="shared" si="1"/>
        <v>0.17354363664078681</v>
      </c>
      <c r="CQ29">
        <f t="shared" si="1"/>
        <v>0.17236944249527633</v>
      </c>
      <c r="CR29">
        <f t="shared" si="1"/>
        <v>0.17353234631246461</v>
      </c>
      <c r="CS29">
        <f t="shared" si="1"/>
        <v>0.17252750709178735</v>
      </c>
      <c r="CT29">
        <f t="shared" si="1"/>
        <v>0.17371299156562003</v>
      </c>
      <c r="CU29">
        <f t="shared" si="1"/>
        <v>0.17223395855540971</v>
      </c>
    </row>
    <row r="30" spans="1:110" x14ac:dyDescent="0.25">
      <c r="B30" s="13" t="s">
        <v>13</v>
      </c>
      <c r="C30">
        <f t="shared" si="2"/>
        <v>0</v>
      </c>
      <c r="D30">
        <f t="shared" si="3"/>
        <v>2.5069564917804097E-17</v>
      </c>
      <c r="E30">
        <f t="shared" si="3"/>
        <v>3.5011308127192782E-2</v>
      </c>
      <c r="F30">
        <f t="shared" si="3"/>
        <v>4.3298409115699543E-2</v>
      </c>
      <c r="G30">
        <f t="shared" si="3"/>
        <v>4.5579055436787252E-2</v>
      </c>
      <c r="H30">
        <f t="shared" si="3"/>
        <v>4.7091959431964224E-2</v>
      </c>
      <c r="I30">
        <f t="shared" si="3"/>
        <v>4.7701637161363913E-2</v>
      </c>
      <c r="J30">
        <f t="shared" si="3"/>
        <v>4.7238733700153031E-2</v>
      </c>
      <c r="K30">
        <f t="shared" si="3"/>
        <v>4.7148411073575328E-2</v>
      </c>
      <c r="L30">
        <f t="shared" si="3"/>
        <v>4.6606475314108928E-2</v>
      </c>
      <c r="M30">
        <f t="shared" si="3"/>
        <v>4.6572604329142266E-2</v>
      </c>
      <c r="N30">
        <f t="shared" si="3"/>
        <v>4.524034558712077E-2</v>
      </c>
      <c r="O30">
        <f t="shared" si="3"/>
        <v>4.5488732810209515E-2</v>
      </c>
      <c r="P30">
        <f t="shared" si="3"/>
        <v>4.4427441947921184E-2</v>
      </c>
      <c r="Q30">
        <f t="shared" si="3"/>
        <v>4.3761312576910405E-2</v>
      </c>
      <c r="R30">
        <f t="shared" si="3"/>
        <v>4.126615001770062E-2</v>
      </c>
      <c r="S30">
        <f t="shared" si="3"/>
        <v>4.1841956762133647E-2</v>
      </c>
      <c r="T30">
        <f t="shared" si="3"/>
        <v>3.3870984966648934E-2</v>
      </c>
      <c r="U30">
        <f t="shared" si="3"/>
        <v>3.2945178044227211E-2</v>
      </c>
      <c r="V30">
        <f t="shared" si="3"/>
        <v>3.5982276362903381E-2</v>
      </c>
      <c r="W30">
        <f t="shared" si="3"/>
        <v>3.6490341137403112E-2</v>
      </c>
      <c r="X30">
        <f t="shared" si="3"/>
        <v>3.7653244954591394E-2</v>
      </c>
      <c r="Y30">
        <f t="shared" si="3"/>
        <v>3.6840341315391816E-2</v>
      </c>
      <c r="Z30">
        <f t="shared" si="3"/>
        <v>3.9527439456079297E-2</v>
      </c>
      <c r="AA30">
        <f t="shared" si="3"/>
        <v>3.8104858087480029E-2</v>
      </c>
      <c r="AB30">
        <f t="shared" si="3"/>
        <v>4.2203247268444558E-2</v>
      </c>
      <c r="AC30">
        <f t="shared" si="3"/>
        <v>4.301615090764415E-2</v>
      </c>
      <c r="AD30">
        <f t="shared" si="3"/>
        <v>4.3287118787377343E-2</v>
      </c>
      <c r="AE30">
        <f t="shared" si="3"/>
        <v>4.5454861825242852E-2</v>
      </c>
      <c r="AF30">
        <f t="shared" si="3"/>
        <v>4.464195818604328E-2</v>
      </c>
      <c r="AG30">
        <f t="shared" si="3"/>
        <v>4.5070990662287522E-2</v>
      </c>
      <c r="AH30">
        <f t="shared" si="3"/>
        <v>4.791615339948601E-2</v>
      </c>
      <c r="AI30">
        <f t="shared" si="3"/>
        <v>4.6956475492097617E-2</v>
      </c>
      <c r="AJ30">
        <f t="shared" si="3"/>
        <v>5.0129057750640402E-2</v>
      </c>
      <c r="AK30">
        <f t="shared" si="3"/>
        <v>5.099841303145107E-2</v>
      </c>
      <c r="AL30">
        <f t="shared" si="3"/>
        <v>5.3211317382605469E-2</v>
      </c>
      <c r="AM30">
        <f t="shared" si="3"/>
        <v>5.3787124127038483E-2</v>
      </c>
      <c r="AN30">
        <f t="shared" si="3"/>
        <v>5.6530673909337067E-2</v>
      </c>
      <c r="AO30">
        <f t="shared" si="3"/>
        <v>5.732099689189217E-2</v>
      </c>
      <c r="AP30">
        <f t="shared" si="3"/>
        <v>5.9217772050024514E-2</v>
      </c>
      <c r="AQ30">
        <f t="shared" si="3"/>
        <v>6.0132288644124066E-2</v>
      </c>
      <c r="AR30">
        <f t="shared" si="3"/>
        <v>6.2424225293533947E-2</v>
      </c>
      <c r="AS30">
        <f t="shared" si="3"/>
        <v>6.351938714078896E-2</v>
      </c>
      <c r="AT30">
        <f t="shared" si="3"/>
        <v>6.5788743133554414E-2</v>
      </c>
      <c r="AU30">
        <f t="shared" si="3"/>
        <v>6.6409711191276324E-2</v>
      </c>
      <c r="AV30">
        <f t="shared" si="3"/>
        <v>6.8521002587530772E-2</v>
      </c>
      <c r="AW30">
        <f t="shared" si="3"/>
        <v>6.9367777211696985E-2</v>
      </c>
      <c r="AX30">
        <f t="shared" si="3"/>
        <v>7.1038745803384984E-2</v>
      </c>
      <c r="AY30">
        <f t="shared" si="3"/>
        <v>7.1716165502717977E-2</v>
      </c>
      <c r="AZ30">
        <f t="shared" si="3"/>
        <v>7.3748424600716928E-2</v>
      </c>
      <c r="BA30">
        <f t="shared" si="3"/>
        <v>7.3725843944072472E-2</v>
      </c>
      <c r="BB30">
        <f t="shared" si="3"/>
        <v>7.5453264177371582E-2</v>
      </c>
      <c r="BC30">
        <f t="shared" si="3"/>
        <v>7.6356490443148878E-2</v>
      </c>
      <c r="BD30">
        <f t="shared" si="3"/>
        <v>7.8196813959670139E-2</v>
      </c>
      <c r="BE30">
        <f t="shared" si="3"/>
        <v>7.9190362852025159E-2</v>
      </c>
      <c r="BF30">
        <f t="shared" si="3"/>
        <v>8.0804879802102089E-2</v>
      </c>
      <c r="BG30">
        <f t="shared" si="3"/>
        <v>8.1504880158079523E-2</v>
      </c>
      <c r="BH30">
        <f t="shared" si="3"/>
        <v>8.2871009885067667E-2</v>
      </c>
      <c r="BI30">
        <f t="shared" si="3"/>
        <v>8.4033913702255963E-2</v>
      </c>
      <c r="BJ30">
        <f t="shared" si="3"/>
        <v>8.5546817697432956E-2</v>
      </c>
      <c r="BK30">
        <f t="shared" si="3"/>
        <v>8.6382301993276983E-2</v>
      </c>
      <c r="BL30">
        <f t="shared" si="3"/>
        <v>8.7274237930732051E-2</v>
      </c>
      <c r="BM30">
        <f t="shared" si="3"/>
        <v>8.8640367657720209E-2</v>
      </c>
      <c r="BN30">
        <f t="shared" si="3"/>
        <v>8.9814561803230719E-2</v>
      </c>
      <c r="BO30">
        <f t="shared" si="3"/>
        <v>9.0717788069008015E-2</v>
      </c>
      <c r="BP30">
        <f t="shared" si="1"/>
        <v>9.1790369259618573E-2</v>
      </c>
      <c r="BQ30">
        <f t="shared" si="1"/>
        <v>9.2411337317340456E-2</v>
      </c>
      <c r="BR30">
        <f t="shared" si="1"/>
        <v>9.3212950628217828E-2</v>
      </c>
      <c r="BS30">
        <f t="shared" si="1"/>
        <v>9.390166065587302E-2</v>
      </c>
      <c r="BT30">
        <f t="shared" si="1"/>
        <v>9.4545209370239358E-2</v>
      </c>
      <c r="BU30">
        <f t="shared" si="1"/>
        <v>9.4985532174805765E-2</v>
      </c>
      <c r="BV30">
        <f t="shared" si="1"/>
        <v>9.5425854979372227E-2</v>
      </c>
      <c r="BW30">
        <f t="shared" si="1"/>
        <v>9.5775855157360895E-2</v>
      </c>
      <c r="BX30">
        <f t="shared" si="1"/>
        <v>9.5719403515749826E-2</v>
      </c>
      <c r="BY30">
        <f t="shared" si="1"/>
        <v>9.6204887633605143E-2</v>
      </c>
      <c r="BZ30">
        <f t="shared" si="1"/>
        <v>9.6475855513338343E-2</v>
      </c>
      <c r="CA30">
        <f t="shared" si="1"/>
        <v>9.6645210438171592E-2</v>
      </c>
      <c r="CB30">
        <f t="shared" si="1"/>
        <v>9.6825855691327012E-2</v>
      </c>
      <c r="CC30">
        <f t="shared" si="1"/>
        <v>9.7006500944482488E-2</v>
      </c>
      <c r="CD30">
        <f t="shared" si="1"/>
        <v>9.7108113899382426E-2</v>
      </c>
      <c r="CE30">
        <f t="shared" si="1"/>
        <v>9.7209726854282405E-2</v>
      </c>
      <c r="CF30">
        <f t="shared" si="1"/>
        <v>9.7221017182604591E-2</v>
      </c>
      <c r="CG30">
        <f t="shared" si="1"/>
        <v>9.7469404405693377E-2</v>
      </c>
      <c r="CH30">
        <f t="shared" si="1"/>
        <v>9.7672630315493281E-2</v>
      </c>
      <c r="CI30">
        <f t="shared" si="1"/>
        <v>9.7853275568648729E-2</v>
      </c>
      <c r="CJ30">
        <f t="shared" si="1"/>
        <v>9.7819404583682074E-2</v>
      </c>
      <c r="CK30">
        <f t="shared" si="1"/>
        <v>9.8191985418315211E-2</v>
      </c>
      <c r="CL30">
        <f t="shared" si="1"/>
        <v>9.8101662791737473E-2</v>
      </c>
      <c r="CM30">
        <f t="shared" si="1"/>
        <v>9.8383920999792873E-2</v>
      </c>
      <c r="CN30">
        <f t="shared" si="1"/>
        <v>9.8474243626370597E-2</v>
      </c>
      <c r="CO30">
        <f t="shared" si="1"/>
        <v>9.8733921177781597E-2</v>
      </c>
      <c r="CP30">
        <f t="shared" si="1"/>
        <v>9.8891985774292632E-2</v>
      </c>
      <c r="CQ30">
        <f t="shared" si="1"/>
        <v>9.89597277442259E-2</v>
      </c>
      <c r="CR30">
        <f t="shared" si="1"/>
        <v>9.8993598729192556E-2</v>
      </c>
      <c r="CS30">
        <f t="shared" si="1"/>
        <v>9.9377469892147935E-2</v>
      </c>
      <c r="CT30">
        <f t="shared" si="1"/>
        <v>9.95016635036923E-2</v>
      </c>
      <c r="CU30">
        <f t="shared" si="1"/>
        <v>9.934359890718128E-2</v>
      </c>
    </row>
    <row r="31" spans="1:110" x14ac:dyDescent="0.25">
      <c r="B31" s="13" t="s">
        <v>14</v>
      </c>
      <c r="C31">
        <f t="shared" si="2"/>
        <v>0</v>
      </c>
      <c r="D31">
        <f t="shared" si="3"/>
        <v>-1.2701619362493309E-2</v>
      </c>
      <c r="E31">
        <f t="shared" si="3"/>
        <v>2.3269366672087829E-2</v>
      </c>
      <c r="F31">
        <f t="shared" si="3"/>
        <v>3.1274209452539198E-2</v>
      </c>
      <c r="G31">
        <f t="shared" si="3"/>
        <v>3.3103242640738224E-2</v>
      </c>
      <c r="H31">
        <f t="shared" si="3"/>
        <v>3.3735501026782348E-2</v>
      </c>
      <c r="I31">
        <f t="shared" si="3"/>
        <v>3.4062920548126617E-2</v>
      </c>
      <c r="J31">
        <f t="shared" si="3"/>
        <v>3.4029049563159955E-2</v>
      </c>
      <c r="K31">
        <f t="shared" si="3"/>
        <v>3.3566146101949086E-2</v>
      </c>
      <c r="L31">
        <f t="shared" si="3"/>
        <v>3.3385500848793624E-2</v>
      </c>
      <c r="M31">
        <f t="shared" si="3"/>
        <v>3.3159694282349293E-2</v>
      </c>
      <c r="N31">
        <f t="shared" si="3"/>
        <v>3.3103242640738224E-2</v>
      </c>
      <c r="O31">
        <f t="shared" si="3"/>
        <v>3.2177435718316508E-2</v>
      </c>
      <c r="P31">
        <f t="shared" si="3"/>
        <v>3.1579048317239032E-2</v>
      </c>
      <c r="Q31">
        <f t="shared" si="3"/>
        <v>3.2019371121805459E-2</v>
      </c>
      <c r="R31">
        <f t="shared" si="3"/>
        <v>3.1387112735761363E-2</v>
      </c>
      <c r="S31">
        <f t="shared" si="3"/>
        <v>3.1127435184350377E-2</v>
      </c>
      <c r="T31">
        <f t="shared" si="3"/>
        <v>2.5741948574653201E-2</v>
      </c>
      <c r="U31">
        <f t="shared" si="3"/>
        <v>2.4906464278809201E-2</v>
      </c>
      <c r="V31">
        <f t="shared" si="3"/>
        <v>2.6069368095997466E-2</v>
      </c>
      <c r="W31">
        <f t="shared" si="3"/>
        <v>2.5911303499486442E-2</v>
      </c>
      <c r="X31">
        <f t="shared" si="3"/>
        <v>2.685969107855259E-2</v>
      </c>
      <c r="Y31">
        <f t="shared" si="3"/>
        <v>2.6306464990764018E-2</v>
      </c>
      <c r="Z31">
        <f t="shared" si="3"/>
        <v>2.7514530121241141E-2</v>
      </c>
      <c r="AA31">
        <f t="shared" si="3"/>
        <v>2.6532271557208331E-2</v>
      </c>
      <c r="AB31">
        <f t="shared" si="3"/>
        <v>2.8609691968496134E-2</v>
      </c>
      <c r="AC31">
        <f t="shared" si="3"/>
        <v>2.8903240504873771E-2</v>
      </c>
      <c r="AD31">
        <f t="shared" si="3"/>
        <v>2.8259691790507427E-2</v>
      </c>
      <c r="AE31">
        <f t="shared" si="3"/>
        <v>2.985162808393993E-2</v>
      </c>
      <c r="AF31">
        <f t="shared" si="3"/>
        <v>3.1161306169317025E-2</v>
      </c>
      <c r="AG31">
        <f t="shared" si="3"/>
        <v>3.1003241572805994E-2</v>
      </c>
      <c r="AH31">
        <f t="shared" si="3"/>
        <v>3.2358080971471956E-2</v>
      </c>
      <c r="AI31">
        <f t="shared" si="3"/>
        <v>3.1195177154283656E-2</v>
      </c>
      <c r="AJ31">
        <f t="shared" si="3"/>
        <v>3.2866145745971673E-2</v>
      </c>
      <c r="AK31">
        <f t="shared" si="3"/>
        <v>3.3182274938993735E-2</v>
      </c>
      <c r="AL31">
        <f t="shared" si="3"/>
        <v>3.4153243174704341E-2</v>
      </c>
      <c r="AM31">
        <f t="shared" si="3"/>
        <v>3.4243565801282065E-2</v>
      </c>
      <c r="AN31">
        <f t="shared" si="3"/>
        <v>3.553066323001472E-2</v>
      </c>
      <c r="AO31">
        <f t="shared" si="3"/>
        <v>3.5880663408003416E-2</v>
      </c>
      <c r="AP31">
        <f t="shared" si="3"/>
        <v>3.686292197203625E-2</v>
      </c>
      <c r="AQ31">
        <f t="shared" si="3"/>
        <v>3.7258083463313822E-2</v>
      </c>
      <c r="AR31">
        <f t="shared" si="3"/>
        <v>3.8240342027346622E-2</v>
      </c>
      <c r="AS31">
        <f t="shared" si="3"/>
        <v>3.8635503518624215E-2</v>
      </c>
      <c r="AT31">
        <f t="shared" si="3"/>
        <v>3.9787117007490276E-2</v>
      </c>
      <c r="AU31">
        <f t="shared" si="3"/>
        <v>3.9956471932323531E-2</v>
      </c>
      <c r="AV31">
        <f t="shared" si="3"/>
        <v>4.0916149839711903E-2</v>
      </c>
      <c r="AW31">
        <f t="shared" si="3"/>
        <v>4.1062924107900717E-2</v>
      </c>
      <c r="AX31">
        <f t="shared" si="3"/>
        <v>4.1954860045355792E-2</v>
      </c>
      <c r="AY31">
        <f t="shared" si="3"/>
        <v>4.2112924641866827E-2</v>
      </c>
      <c r="AZ31">
        <f t="shared" si="3"/>
        <v>4.3162925175832943E-2</v>
      </c>
      <c r="BA31">
        <f t="shared" si="3"/>
        <v>4.3716151263621557E-2</v>
      </c>
      <c r="BB31">
        <f t="shared" si="3"/>
        <v>4.448389358953226E-2</v>
      </c>
      <c r="BC31">
        <f t="shared" si="3"/>
        <v>4.4800022782554329E-2</v>
      </c>
      <c r="BD31">
        <f t="shared" si="3"/>
        <v>4.5601636093431687E-2</v>
      </c>
      <c r="BE31">
        <f t="shared" si="3"/>
        <v>4.6053249226320321E-2</v>
      </c>
      <c r="BF31">
        <f t="shared" si="3"/>
        <v>4.678712056726439E-2</v>
      </c>
      <c r="BG31">
        <f t="shared" si="3"/>
        <v>4.7103249760286459E-2</v>
      </c>
      <c r="BH31">
        <f t="shared" si="3"/>
        <v>4.7791959787941624E-2</v>
      </c>
      <c r="BI31">
        <f t="shared" si="3"/>
        <v>4.8232282592508072E-2</v>
      </c>
      <c r="BJ31">
        <f t="shared" si="3"/>
        <v>4.8988734590096561E-2</v>
      </c>
      <c r="BK31">
        <f t="shared" si="3"/>
        <v>4.9214541156540892E-2</v>
      </c>
      <c r="BL31">
        <f t="shared" si="3"/>
        <v>4.9553251006207374E-2</v>
      </c>
      <c r="BM31">
        <f t="shared" si="3"/>
        <v>5.0287122347151422E-2</v>
      </c>
      <c r="BN31">
        <f t="shared" si="3"/>
        <v>5.0908090404873332E-2</v>
      </c>
      <c r="BO31">
        <f t="shared" ref="BO31:CU31" si="4">AVERAGE(BO20,BO7)</f>
        <v>5.1404864851050842E-2</v>
      </c>
      <c r="BP31">
        <f t="shared" si="4"/>
        <v>5.1935510282195022E-2</v>
      </c>
      <c r="BQ31">
        <f t="shared" si="4"/>
        <v>5.2116155535350477E-2</v>
      </c>
      <c r="BR31">
        <f t="shared" si="4"/>
        <v>5.2556478339916918E-2</v>
      </c>
      <c r="BS31">
        <f t="shared" si="4"/>
        <v>5.2759704249716821E-2</v>
      </c>
      <c r="BT31">
        <f t="shared" si="4"/>
        <v>5.3120994756027724E-2</v>
      </c>
      <c r="BU31">
        <f t="shared" si="4"/>
        <v>5.3358091650794276E-2</v>
      </c>
      <c r="BV31">
        <f t="shared" si="4"/>
        <v>5.3583898217238614E-2</v>
      </c>
      <c r="BW31">
        <f t="shared" si="4"/>
        <v>5.3708091828782958E-2</v>
      </c>
      <c r="BX31">
        <f t="shared" si="4"/>
        <v>5.3572607888916379E-2</v>
      </c>
      <c r="BY31">
        <f t="shared" si="4"/>
        <v>5.4001640365160593E-2</v>
      </c>
      <c r="BZ31">
        <f t="shared" si="4"/>
        <v>5.4103253320060531E-2</v>
      </c>
      <c r="CA31">
        <f t="shared" si="4"/>
        <v>5.4193575946638269E-2</v>
      </c>
      <c r="CB31">
        <f t="shared" si="4"/>
        <v>5.4272608244893779E-2</v>
      </c>
      <c r="CC31">
        <f t="shared" si="4"/>
        <v>5.4385511528115951E-2</v>
      </c>
      <c r="CD31">
        <f t="shared" si="4"/>
        <v>5.4408092184760365E-2</v>
      </c>
      <c r="CE31">
        <f t="shared" si="4"/>
        <v>5.444196316972702E-2</v>
      </c>
      <c r="CF31">
        <f t="shared" si="4"/>
        <v>5.4498414811338117E-2</v>
      </c>
      <c r="CG31">
        <f t="shared" si="4"/>
        <v>5.4600027766238082E-2</v>
      </c>
      <c r="CH31">
        <f t="shared" si="4"/>
        <v>5.4712931049460234E-2</v>
      </c>
      <c r="CI31">
        <f t="shared" si="4"/>
        <v>5.4825834332682385E-2</v>
      </c>
      <c r="CJ31">
        <f t="shared" si="4"/>
        <v>5.4803253676037972E-2</v>
      </c>
      <c r="CK31">
        <f t="shared" si="4"/>
        <v>5.5051640899126716E-2</v>
      </c>
      <c r="CL31">
        <f t="shared" si="4"/>
        <v>5.5074221555771144E-2</v>
      </c>
      <c r="CM31">
        <f t="shared" si="4"/>
        <v>5.5119382869060027E-2</v>
      </c>
      <c r="CN31">
        <f t="shared" si="4"/>
        <v>5.5074221555771158E-2</v>
      </c>
      <c r="CO31">
        <f t="shared" si="4"/>
        <v>5.5322608778859902E-2</v>
      </c>
      <c r="CP31">
        <f t="shared" si="4"/>
        <v>5.5356479763826558E-2</v>
      </c>
      <c r="CQ31">
        <f t="shared" si="4"/>
        <v>5.5446802390404282E-2</v>
      </c>
      <c r="CR31">
        <f t="shared" si="4"/>
        <v>5.5514544360337571E-2</v>
      </c>
      <c r="CS31">
        <f t="shared" si="4"/>
        <v>5.5650028300204192E-2</v>
      </c>
      <c r="CT31">
        <f t="shared" si="4"/>
        <v>5.5729060598459709E-2</v>
      </c>
      <c r="CU31">
        <f t="shared" si="4"/>
        <v>5.5604866986915302E-2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9E886-C11C-442C-A901-638493045709}">
  <dimension ref="A1:CV30"/>
  <sheetViews>
    <sheetView workbookViewId="0">
      <pane xSplit="2" topLeftCell="CK1" activePane="topRight" state="frozen"/>
      <selection activeCell="A28" sqref="A28"/>
      <selection pane="topRight" activeCell="A3" sqref="A3:A6"/>
    </sheetView>
  </sheetViews>
  <sheetFormatPr defaultRowHeight="15.75" x14ac:dyDescent="0.25"/>
  <cols>
    <col min="2" max="2" width="17.625" customWidth="1"/>
    <col min="3" max="3" width="11.875" bestFit="1" customWidth="1"/>
  </cols>
  <sheetData>
    <row r="1" spans="1:100" x14ac:dyDescent="0.25">
      <c r="B1" t="s">
        <v>4</v>
      </c>
      <c r="C1" s="9">
        <v>0</v>
      </c>
      <c r="D1" s="9">
        <v>14.999833333333333</v>
      </c>
      <c r="E1" s="9">
        <v>29.999833333333335</v>
      </c>
      <c r="F1" s="9">
        <v>44.999833333333328</v>
      </c>
      <c r="G1" s="9">
        <v>59.999833333333328</v>
      </c>
      <c r="H1" s="9">
        <v>74.999833333333328</v>
      </c>
      <c r="I1" s="9">
        <v>89.999833333333328</v>
      </c>
      <c r="J1" s="9">
        <v>104.99983333333333</v>
      </c>
      <c r="K1" s="9">
        <v>119.99983333333333</v>
      </c>
      <c r="L1" s="9">
        <v>134.99983333333333</v>
      </c>
      <c r="M1" s="9">
        <v>149.99983333333333</v>
      </c>
      <c r="N1" s="9">
        <v>164.99983333333333</v>
      </c>
      <c r="O1" s="9">
        <v>179.99983333333333</v>
      </c>
      <c r="P1" s="9">
        <v>194.99983333333333</v>
      </c>
      <c r="Q1" s="9">
        <v>209.99983333333333</v>
      </c>
      <c r="R1" s="9">
        <v>224.99983333333333</v>
      </c>
      <c r="S1" s="9">
        <v>239.99983333333333</v>
      </c>
      <c r="T1" s="9">
        <v>254.99983333333333</v>
      </c>
      <c r="U1" s="9">
        <v>269.99983333333336</v>
      </c>
      <c r="V1" s="9">
        <v>284.99983333333336</v>
      </c>
      <c r="W1" s="9">
        <v>299.99983333333336</v>
      </c>
      <c r="X1" s="9">
        <v>314.99983333333336</v>
      </c>
      <c r="Y1" s="9">
        <v>329.99983333333336</v>
      </c>
      <c r="Z1" s="9">
        <v>344.99983333333336</v>
      </c>
      <c r="AA1" s="9">
        <v>359.99983333333336</v>
      </c>
      <c r="AB1" s="9">
        <v>374.99983333333336</v>
      </c>
      <c r="AC1" s="9">
        <v>389.99983333333336</v>
      </c>
      <c r="AD1" s="9">
        <v>404.99983333333336</v>
      </c>
      <c r="AE1" s="9">
        <v>419.99983333333336</v>
      </c>
      <c r="AF1" s="9">
        <v>434.99983333333336</v>
      </c>
      <c r="AG1" s="9">
        <v>449.99983333333336</v>
      </c>
      <c r="AH1" s="9">
        <v>464.99983333333336</v>
      </c>
      <c r="AI1" s="9">
        <v>479.99983333333336</v>
      </c>
      <c r="AJ1" s="9">
        <v>494.99983333333336</v>
      </c>
      <c r="AK1" s="9">
        <v>509.99983333333336</v>
      </c>
      <c r="AL1" s="9">
        <v>524.99983333333341</v>
      </c>
      <c r="AM1" s="9">
        <v>539.99983333333341</v>
      </c>
      <c r="AN1" s="9">
        <v>554.9998333333333</v>
      </c>
      <c r="AO1" s="9">
        <v>569.9998333333333</v>
      </c>
      <c r="AP1" s="9">
        <v>584.9998333333333</v>
      </c>
      <c r="AQ1" s="9">
        <v>599.9998333333333</v>
      </c>
      <c r="AR1" s="9">
        <v>614.9998333333333</v>
      </c>
      <c r="AS1" s="9">
        <v>629.9998333333333</v>
      </c>
      <c r="AT1" s="9">
        <v>644.9998333333333</v>
      </c>
      <c r="AU1" s="9">
        <v>659.9998333333333</v>
      </c>
      <c r="AV1" s="9">
        <v>674.9998333333333</v>
      </c>
      <c r="AW1" s="9">
        <v>689.9998333333333</v>
      </c>
      <c r="AX1" s="9">
        <v>704.9998333333333</v>
      </c>
      <c r="AY1" s="9">
        <v>719.9998333333333</v>
      </c>
      <c r="AZ1" s="9">
        <v>734.9998333333333</v>
      </c>
      <c r="BA1" s="9">
        <v>749.9998333333333</v>
      </c>
      <c r="BB1" s="9">
        <v>764.9998333333333</v>
      </c>
      <c r="BC1" s="9">
        <v>779.9998333333333</v>
      </c>
      <c r="BD1" s="9">
        <v>795</v>
      </c>
      <c r="BE1" s="9">
        <v>809.9998333333333</v>
      </c>
      <c r="BF1" s="9">
        <v>825</v>
      </c>
      <c r="BG1" s="9">
        <v>839.9998333333333</v>
      </c>
      <c r="BH1" s="9">
        <v>854.9998333333333</v>
      </c>
      <c r="BI1" s="9">
        <v>869.9998333333333</v>
      </c>
      <c r="BJ1" s="9">
        <v>884.9998333333333</v>
      </c>
      <c r="BK1" s="9">
        <v>899.9998333333333</v>
      </c>
      <c r="BL1" s="9">
        <v>914.9998333333333</v>
      </c>
      <c r="BM1" s="9">
        <v>929.9998333333333</v>
      </c>
      <c r="BN1" s="9">
        <v>944.9998333333333</v>
      </c>
      <c r="BO1" s="9">
        <v>959.9998333333333</v>
      </c>
      <c r="BP1" s="9">
        <v>974.9998333333333</v>
      </c>
      <c r="BQ1" s="9">
        <v>990</v>
      </c>
      <c r="BR1" s="9">
        <v>1004.9998333333333</v>
      </c>
      <c r="BS1" s="9">
        <v>1019.9998333333333</v>
      </c>
      <c r="BT1" s="9">
        <v>1034.9998333333333</v>
      </c>
      <c r="BU1" s="9">
        <v>1049.9998333333333</v>
      </c>
      <c r="BV1" s="9">
        <v>1064.9998333333333</v>
      </c>
      <c r="BW1" s="9">
        <v>1080</v>
      </c>
      <c r="BX1" s="9">
        <v>1094.9998333333335</v>
      </c>
      <c r="BY1" s="9">
        <v>1109.9998333333335</v>
      </c>
      <c r="BZ1" s="9">
        <v>1124.9998333333335</v>
      </c>
      <c r="CA1" s="9">
        <v>1139.9998333333335</v>
      </c>
      <c r="CB1" s="9">
        <v>1154.9998333333335</v>
      </c>
      <c r="CC1" s="9">
        <v>1169.9998333333335</v>
      </c>
      <c r="CD1" s="9">
        <v>1184.9998333333335</v>
      </c>
      <c r="CE1" s="9">
        <v>1199.9998333333335</v>
      </c>
      <c r="CF1" s="9">
        <v>1214.9998333333335</v>
      </c>
      <c r="CG1" s="9">
        <v>1229.9998333333335</v>
      </c>
      <c r="CH1" s="9">
        <v>1244.9998333333335</v>
      </c>
      <c r="CI1" s="9">
        <v>1259.9998333333335</v>
      </c>
      <c r="CJ1" s="9">
        <v>1274.9998333333335</v>
      </c>
      <c r="CK1" s="9">
        <v>1289.9998333333335</v>
      </c>
      <c r="CL1" s="9">
        <v>1304.9998333333335</v>
      </c>
      <c r="CM1" s="9">
        <v>1319.9998333333335</v>
      </c>
      <c r="CN1" s="9">
        <v>1334.9998333333335</v>
      </c>
      <c r="CO1" s="9">
        <v>1349.9998333333335</v>
      </c>
      <c r="CP1" s="9">
        <v>1364.9998333333335</v>
      </c>
      <c r="CQ1" s="9">
        <v>1379.9998333333335</v>
      </c>
      <c r="CR1" s="9">
        <v>1394.9998333333335</v>
      </c>
      <c r="CS1" s="9">
        <v>1409.9998333333335</v>
      </c>
      <c r="CT1" s="9">
        <v>1424.9998333333335</v>
      </c>
      <c r="CU1" s="9">
        <v>1439.9998333333335</v>
      </c>
      <c r="CV1">
        <v>0</v>
      </c>
    </row>
    <row r="2" spans="1:100" x14ac:dyDescent="0.25">
      <c r="B2" s="6" t="s">
        <v>0</v>
      </c>
      <c r="C2" s="9">
        <f>C1/60</f>
        <v>0</v>
      </c>
      <c r="D2" s="9">
        <f t="shared" ref="D2:BO2" si="0">D1/60</f>
        <v>0.24999722222222223</v>
      </c>
      <c r="E2" s="9">
        <f t="shared" si="0"/>
        <v>0.49999722222222226</v>
      </c>
      <c r="F2" s="9">
        <f t="shared" si="0"/>
        <v>0.74999722222222209</v>
      </c>
      <c r="G2" s="9">
        <f t="shared" si="0"/>
        <v>0.99999722222222209</v>
      </c>
      <c r="H2" s="9">
        <f t="shared" si="0"/>
        <v>1.2499972222222222</v>
      </c>
      <c r="I2" s="9">
        <f t="shared" si="0"/>
        <v>1.4999972222222222</v>
      </c>
      <c r="J2" s="9">
        <f t="shared" si="0"/>
        <v>1.7499972222222222</v>
      </c>
      <c r="K2" s="9">
        <f t="shared" si="0"/>
        <v>1.9999972222222222</v>
      </c>
      <c r="L2" s="9">
        <f t="shared" si="0"/>
        <v>2.249997222222222</v>
      </c>
      <c r="M2" s="9">
        <f t="shared" si="0"/>
        <v>2.499997222222222</v>
      </c>
      <c r="N2" s="9">
        <f t="shared" si="0"/>
        <v>2.749997222222222</v>
      </c>
      <c r="O2" s="9">
        <f t="shared" si="0"/>
        <v>2.999997222222222</v>
      </c>
      <c r="P2" s="9">
        <f t="shared" si="0"/>
        <v>3.249997222222222</v>
      </c>
      <c r="Q2" s="9">
        <f t="shared" si="0"/>
        <v>3.499997222222222</v>
      </c>
      <c r="R2" s="9">
        <f t="shared" si="0"/>
        <v>3.749997222222222</v>
      </c>
      <c r="S2" s="9">
        <f t="shared" si="0"/>
        <v>3.999997222222222</v>
      </c>
      <c r="T2" s="9">
        <f t="shared" si="0"/>
        <v>4.2499972222222224</v>
      </c>
      <c r="U2" s="9">
        <f t="shared" si="0"/>
        <v>4.4999972222222224</v>
      </c>
      <c r="V2" s="9">
        <f t="shared" si="0"/>
        <v>4.7499972222222224</v>
      </c>
      <c r="W2" s="9">
        <f t="shared" si="0"/>
        <v>4.9999972222222224</v>
      </c>
      <c r="X2" s="9">
        <f t="shared" si="0"/>
        <v>5.2499972222222224</v>
      </c>
      <c r="Y2" s="9">
        <f t="shared" si="0"/>
        <v>5.4999972222222224</v>
      </c>
      <c r="Z2" s="9">
        <f t="shared" si="0"/>
        <v>5.7499972222222224</v>
      </c>
      <c r="AA2" s="9">
        <f t="shared" si="0"/>
        <v>5.9999972222222224</v>
      </c>
      <c r="AB2" s="9">
        <f t="shared" si="0"/>
        <v>6.2499972222222224</v>
      </c>
      <c r="AC2" s="9">
        <f t="shared" si="0"/>
        <v>6.4999972222222224</v>
      </c>
      <c r="AD2" s="9">
        <f t="shared" si="0"/>
        <v>6.7499972222222224</v>
      </c>
      <c r="AE2" s="9">
        <f t="shared" si="0"/>
        <v>6.9999972222222224</v>
      </c>
      <c r="AF2" s="9">
        <f t="shared" si="0"/>
        <v>7.2499972222222224</v>
      </c>
      <c r="AG2" s="9">
        <f t="shared" si="0"/>
        <v>7.4999972222222224</v>
      </c>
      <c r="AH2" s="9">
        <f t="shared" si="0"/>
        <v>7.7499972222222224</v>
      </c>
      <c r="AI2" s="9">
        <f t="shared" si="0"/>
        <v>7.9999972222222224</v>
      </c>
      <c r="AJ2" s="9">
        <f t="shared" si="0"/>
        <v>8.2499972222222233</v>
      </c>
      <c r="AK2" s="9">
        <f t="shared" si="0"/>
        <v>8.4999972222222233</v>
      </c>
      <c r="AL2" s="9">
        <f t="shared" si="0"/>
        <v>8.7499972222222233</v>
      </c>
      <c r="AM2" s="9">
        <f t="shared" si="0"/>
        <v>8.9999972222222233</v>
      </c>
      <c r="AN2" s="9">
        <f t="shared" si="0"/>
        <v>9.2499972222222215</v>
      </c>
      <c r="AO2" s="9">
        <f t="shared" si="0"/>
        <v>9.4999972222222215</v>
      </c>
      <c r="AP2" s="9">
        <f t="shared" si="0"/>
        <v>9.7499972222222215</v>
      </c>
      <c r="AQ2" s="9">
        <f t="shared" si="0"/>
        <v>9.9999972222222215</v>
      </c>
      <c r="AR2" s="9">
        <f t="shared" si="0"/>
        <v>10.249997222222222</v>
      </c>
      <c r="AS2" s="9">
        <f t="shared" si="0"/>
        <v>10.499997222222222</v>
      </c>
      <c r="AT2" s="9">
        <f t="shared" si="0"/>
        <v>10.749997222222222</v>
      </c>
      <c r="AU2" s="9">
        <f t="shared" si="0"/>
        <v>10.999997222222222</v>
      </c>
      <c r="AV2" s="9">
        <f t="shared" si="0"/>
        <v>11.249997222222222</v>
      </c>
      <c r="AW2" s="9">
        <f t="shared" si="0"/>
        <v>11.499997222222222</v>
      </c>
      <c r="AX2" s="9">
        <f t="shared" si="0"/>
        <v>11.749997222222222</v>
      </c>
      <c r="AY2" s="9">
        <f t="shared" si="0"/>
        <v>11.999997222222222</v>
      </c>
      <c r="AZ2" s="9">
        <f t="shared" si="0"/>
        <v>12.249997222222222</v>
      </c>
      <c r="BA2" s="9">
        <f t="shared" si="0"/>
        <v>12.499997222222222</v>
      </c>
      <c r="BB2" s="9">
        <f t="shared" si="0"/>
        <v>12.749997222222222</v>
      </c>
      <c r="BC2" s="9">
        <f t="shared" si="0"/>
        <v>12.999997222222222</v>
      </c>
      <c r="BD2" s="9">
        <f t="shared" si="0"/>
        <v>13.25</v>
      </c>
      <c r="BE2" s="9">
        <f t="shared" si="0"/>
        <v>13.499997222222222</v>
      </c>
      <c r="BF2" s="9">
        <f t="shared" si="0"/>
        <v>13.75</v>
      </c>
      <c r="BG2" s="9">
        <f t="shared" si="0"/>
        <v>13.999997222222222</v>
      </c>
      <c r="BH2" s="9">
        <f t="shared" si="0"/>
        <v>14.249997222222222</v>
      </c>
      <c r="BI2" s="9">
        <f t="shared" si="0"/>
        <v>14.499997222222222</v>
      </c>
      <c r="BJ2" s="9">
        <f t="shared" si="0"/>
        <v>14.749997222222222</v>
      </c>
      <c r="BK2" s="9">
        <f t="shared" si="0"/>
        <v>14.999997222222222</v>
      </c>
      <c r="BL2" s="9">
        <f t="shared" si="0"/>
        <v>15.249997222222222</v>
      </c>
      <c r="BM2" s="9">
        <f t="shared" si="0"/>
        <v>15.499997222222222</v>
      </c>
      <c r="BN2" s="9">
        <f t="shared" si="0"/>
        <v>15.749997222222222</v>
      </c>
      <c r="BO2" s="9">
        <f t="shared" si="0"/>
        <v>15.999997222222222</v>
      </c>
      <c r="BP2" s="9">
        <f t="shared" ref="BP2:CU2" si="1">BP1/60</f>
        <v>16.249997222222223</v>
      </c>
      <c r="BQ2" s="9">
        <f t="shared" si="1"/>
        <v>16.5</v>
      </c>
      <c r="BR2" s="9">
        <f t="shared" si="1"/>
        <v>16.749997222222223</v>
      </c>
      <c r="BS2" s="9">
        <f t="shared" si="1"/>
        <v>16.999997222222223</v>
      </c>
      <c r="BT2" s="9">
        <f t="shared" si="1"/>
        <v>17.249997222222223</v>
      </c>
      <c r="BU2" s="9">
        <f t="shared" si="1"/>
        <v>17.499997222222223</v>
      </c>
      <c r="BV2" s="9">
        <f t="shared" si="1"/>
        <v>17.749997222222223</v>
      </c>
      <c r="BW2" s="9">
        <f t="shared" si="1"/>
        <v>18</v>
      </c>
      <c r="BX2" s="9">
        <f t="shared" si="1"/>
        <v>18.249997222222227</v>
      </c>
      <c r="BY2" s="9">
        <f t="shared" si="1"/>
        <v>18.499997222222227</v>
      </c>
      <c r="BZ2" s="9">
        <f t="shared" si="1"/>
        <v>18.749997222222227</v>
      </c>
      <c r="CA2" s="9">
        <f t="shared" si="1"/>
        <v>18.999997222222227</v>
      </c>
      <c r="CB2" s="9">
        <f t="shared" si="1"/>
        <v>19.249997222222227</v>
      </c>
      <c r="CC2" s="9">
        <f t="shared" si="1"/>
        <v>19.499997222222227</v>
      </c>
      <c r="CD2" s="9">
        <f t="shared" si="1"/>
        <v>19.749997222222227</v>
      </c>
      <c r="CE2" s="9">
        <f t="shared" si="1"/>
        <v>19.999997222222227</v>
      </c>
      <c r="CF2" s="9">
        <f t="shared" si="1"/>
        <v>20.249997222222227</v>
      </c>
      <c r="CG2" s="9">
        <f t="shared" si="1"/>
        <v>20.499997222222227</v>
      </c>
      <c r="CH2" s="9">
        <f t="shared" si="1"/>
        <v>20.749997222222227</v>
      </c>
      <c r="CI2" s="9">
        <f t="shared" si="1"/>
        <v>20.999997222222227</v>
      </c>
      <c r="CJ2" s="9">
        <f t="shared" si="1"/>
        <v>21.249997222222227</v>
      </c>
      <c r="CK2" s="9">
        <f t="shared" si="1"/>
        <v>21.499997222222227</v>
      </c>
      <c r="CL2" s="9">
        <f t="shared" si="1"/>
        <v>21.749997222222227</v>
      </c>
      <c r="CM2" s="9">
        <f t="shared" si="1"/>
        <v>21.999997222222227</v>
      </c>
      <c r="CN2" s="9">
        <f t="shared" si="1"/>
        <v>22.249997222222227</v>
      </c>
      <c r="CO2" s="9">
        <f t="shared" si="1"/>
        <v>22.499997222222227</v>
      </c>
      <c r="CP2" s="9">
        <f t="shared" si="1"/>
        <v>22.749997222222227</v>
      </c>
      <c r="CQ2" s="9">
        <f t="shared" si="1"/>
        <v>22.999997222222227</v>
      </c>
      <c r="CR2" s="9">
        <f t="shared" si="1"/>
        <v>23.249997222222227</v>
      </c>
      <c r="CS2" s="9">
        <f t="shared" si="1"/>
        <v>23.499997222222227</v>
      </c>
      <c r="CT2" s="9">
        <f t="shared" si="1"/>
        <v>23.749997222222227</v>
      </c>
      <c r="CU2" s="9">
        <f t="shared" si="1"/>
        <v>23.999997222222227</v>
      </c>
    </row>
    <row r="3" spans="1:100" x14ac:dyDescent="0.25">
      <c r="A3" s="23">
        <v>1</v>
      </c>
      <c r="B3" s="13" t="s">
        <v>10</v>
      </c>
      <c r="C3" s="9">
        <f>('µmol Ester Cleaved'!C2/200)*10^3</f>
        <v>0</v>
      </c>
      <c r="D3" s="9">
        <f>('µmol Ester Cleaved'!D2/200)*10^3</f>
        <v>0.47227443371830796</v>
      </c>
      <c r="E3" s="9">
        <f>('µmol Ester Cleaved'!E2/200)*10^3</f>
        <v>0.96712952408104869</v>
      </c>
      <c r="F3" s="9">
        <f>('µmol Ester Cleaved'!F2/200)*10^3</f>
        <v>0.89091980790608838</v>
      </c>
      <c r="G3" s="9">
        <f>('µmol Ester Cleaved'!G2/200)*10^3</f>
        <v>0.84671817252461179</v>
      </c>
      <c r="H3" s="9">
        <f>('µmol Ester Cleaved'!H2/200)*10^3</f>
        <v>0.80929073413646457</v>
      </c>
      <c r="I3" s="9">
        <f>('µmol Ester Cleaved'!I2/200)*10^3</f>
        <v>0.83164558421445289</v>
      </c>
      <c r="J3" s="9">
        <f>('µmol Ester Cleaved'!J2/200)*10^3</f>
        <v>0.85789559756360567</v>
      </c>
      <c r="K3" s="9">
        <f>('µmol Ester Cleaved'!K2/200)*10^3</f>
        <v>0.86551656918110176</v>
      </c>
      <c r="L3" s="9">
        <f>('µmol Ester Cleaved'!L2/200)*10^3</f>
        <v>0.88211335181475958</v>
      </c>
      <c r="M3" s="9">
        <f>('µmol Ester Cleaved'!M2/200)*10^3</f>
        <v>0.91208917351024388</v>
      </c>
      <c r="N3" s="9">
        <f>('µmol Ester Cleaved'!N2/200)*10^3</f>
        <v>0.92038756482707307</v>
      </c>
      <c r="O3" s="9">
        <f>('µmol Ester Cleaved'!O2/200)*10^3</f>
        <v>0.9363069277613979</v>
      </c>
      <c r="P3" s="9">
        <f>('µmol Ester Cleaved'!P2/200)*10^3</f>
        <v>0.94020209103256269</v>
      </c>
      <c r="Q3" s="9">
        <f>('µmol Ester Cleaved'!Q2/200)*10^3</f>
        <v>0.95476661456822165</v>
      </c>
      <c r="R3" s="9">
        <f>('µmol Ester Cleaved'!R2/200)*10^3</f>
        <v>0.94866983727422483</v>
      </c>
      <c r="S3" s="9">
        <f>('µmol Ester Cleaved'!S2/200)*10^3</f>
        <v>0.96204887633605107</v>
      </c>
      <c r="T3" s="9">
        <f>('µmol Ester Cleaved'!T2/200)*10^3</f>
        <v>0.95916984261388605</v>
      </c>
      <c r="U3" s="9">
        <f>('µmol Ester Cleaved'!U2/200)*10^3</f>
        <v>0.97508920554821099</v>
      </c>
      <c r="V3" s="9">
        <f>('µmol Ester Cleaved'!V2/200)*10^3</f>
        <v>0.96679081423138191</v>
      </c>
      <c r="W3" s="9">
        <f>('µmol Ester Cleaved'!W2/200)*10^3</f>
        <v>0.9825408222408738</v>
      </c>
      <c r="X3" s="9">
        <f>('µmol Ester Cleaved'!X2/200)*10^3</f>
        <v>0.97221017182604608</v>
      </c>
      <c r="Y3" s="9">
        <f>('µmol Ester Cleaved'!Y2/200)*10^3</f>
        <v>0.98711340521137136</v>
      </c>
      <c r="Z3" s="9">
        <f>('µmol Ester Cleaved'!Z2/200)*10^3</f>
        <v>0.97593598017237715</v>
      </c>
      <c r="AA3" s="9">
        <f>('µmol Ester Cleaved'!AA2/200)*10^3</f>
        <v>0.98914566430937023</v>
      </c>
      <c r="AB3" s="9">
        <f>('µmol Ester Cleaved'!AB2/200)*10^3</f>
        <v>0.97712146464620964</v>
      </c>
      <c r="AC3" s="9">
        <f>('µmol Ester Cleaved'!AC2/200)*10^3</f>
        <v>0.99304082758053502</v>
      </c>
      <c r="AD3" s="9">
        <f>('µmol Ester Cleaved'!AD2/200)*10^3</f>
        <v>0.98220211239120714</v>
      </c>
      <c r="AE3" s="9">
        <f>('µmol Ester Cleaved'!AE2/200)*10^3</f>
        <v>0.99524244160336706</v>
      </c>
      <c r="AF3" s="9">
        <f>('µmol Ester Cleaved'!AF2/200)*10^3</f>
        <v>0.98525050103820555</v>
      </c>
      <c r="AG3" s="9">
        <f>('µmol Ester Cleaved'!AG2/200)*10^3</f>
        <v>0.99642792607719977</v>
      </c>
      <c r="AH3" s="9">
        <f>('µmol Ester Cleaved'!AH2/200)*10^3</f>
        <v>0.98525050103820555</v>
      </c>
      <c r="AI3" s="9">
        <f>('µmol Ester Cleaved'!AI2/200)*10^3</f>
        <v>0.99524244160336706</v>
      </c>
      <c r="AJ3" s="9">
        <f>('µmol Ester Cleaved'!AJ2/200)*10^3</f>
        <v>0.98186340254154103</v>
      </c>
      <c r="AK3" s="9">
        <f>('µmol Ester Cleaved'!AK2/200)*10^3</f>
        <v>0.99422631205436729</v>
      </c>
      <c r="AL3" s="9">
        <f>('µmol Ester Cleaved'!AL2/200)*10^3</f>
        <v>0.98592792073753865</v>
      </c>
      <c r="AM3" s="9">
        <f>('µmol Ester Cleaved'!AM2/200)*10^3</f>
        <v>0.99930695979936512</v>
      </c>
      <c r="AN3" s="9">
        <f>('µmol Ester Cleaved'!AN2/200)*10^3</f>
        <v>0.98880695445970379</v>
      </c>
      <c r="AO3" s="9">
        <f>('µmol Ester Cleaved'!AO2/200)*10^3</f>
        <v>0.99896824994969835</v>
      </c>
      <c r="AP3" s="9">
        <f>('µmol Ester Cleaved'!AP2/200)*10^3</f>
        <v>0.98863759953487085</v>
      </c>
      <c r="AQ3" s="9">
        <f>('µmol Ester Cleaved'!AQ2/200)*10^3</f>
        <v>1.0011698639725308</v>
      </c>
      <c r="AR3" s="9">
        <f>('µmol Ester Cleaved'!AR2/200)*10^3</f>
        <v>0.98880695445970379</v>
      </c>
      <c r="AS3" s="9">
        <f>('µmol Ester Cleaved'!AS2/200)*10^3</f>
        <v>1.0033714779953629</v>
      </c>
      <c r="AT3" s="9">
        <f>('µmol Ester Cleaved'!AT2/200)*10^3</f>
        <v>0.99219405295636875</v>
      </c>
      <c r="AU3" s="9">
        <f>('µmol Ester Cleaved'!AU2/200)*10^3</f>
        <v>1.005065027243695</v>
      </c>
      <c r="AV3" s="9">
        <f>('µmol Ester Cleaved'!AV2/200)*10^3</f>
        <v>0.99304082758053502</v>
      </c>
      <c r="AW3" s="9">
        <f>('µmol Ester Cleaved'!AW2/200)*10^3</f>
        <v>1.0067585764920279</v>
      </c>
      <c r="AX3" s="9">
        <f>('µmol Ester Cleaved'!AX2/200)*10^3</f>
        <v>0.99456502190403417</v>
      </c>
      <c r="AY3" s="9">
        <f>('µmol Ester Cleaved'!AY2/200)*10^3</f>
        <v>1.0082827708155271</v>
      </c>
      <c r="AZ3" s="9">
        <f>('µmol Ester Cleaved'!AZ2/200)*10^3</f>
        <v>0.99321018250536808</v>
      </c>
      <c r="BA3" s="9">
        <f>('µmol Ester Cleaved'!BA2/200)*10^3</f>
        <v>1.0081134158906935</v>
      </c>
      <c r="BB3" s="9">
        <f>('µmol Ester Cleaved'!BB2/200)*10^3</f>
        <v>0.99998437949869812</v>
      </c>
      <c r="BC3" s="9">
        <f>('µmol Ester Cleaved'!BC2/200)*10^3</f>
        <v>1.0098069651390262</v>
      </c>
      <c r="BD3" s="9">
        <f>('µmol Ester Cleaved'!BD2/200)*10^3</f>
        <v>1.0052343821685283</v>
      </c>
      <c r="BE3" s="9">
        <f>('µmol Ester Cleaved'!BE2/200)*10^3</f>
        <v>1.0106537397631921</v>
      </c>
      <c r="BF3" s="9">
        <f>('µmol Ester Cleaved'!BF2/200)*10^3</f>
        <v>1.0077747060410274</v>
      </c>
      <c r="BG3" s="9">
        <f>('µmol Ester Cleaved'!BG2/200)*10^3</f>
        <v>1.0126859988611916</v>
      </c>
      <c r="BH3" s="9">
        <f>('µmol Ester Cleaved'!BH2/200)*10^3</f>
        <v>1.0092989003645265</v>
      </c>
      <c r="BI3" s="9">
        <f>('µmol Ester Cleaved'!BI2/200)*10^3</f>
        <v>1.0206456803283539</v>
      </c>
      <c r="BJ3" s="9">
        <f>('µmol Ester Cleaved'!BJ2/200)*10^3</f>
        <v>1.0143795481095237</v>
      </c>
      <c r="BK3" s="9">
        <f>('µmol Ester Cleaved'!BK2/200)*10^3</f>
        <v>1.0238634239001854</v>
      </c>
      <c r="BL3" s="9">
        <f>('µmol Ester Cleaved'!BL2/200)*10^3</f>
        <v>1.0155650325833563</v>
      </c>
      <c r="BM3" s="9">
        <f>('µmol Ester Cleaved'!BM2/200)*10^3</f>
        <v>1.0243714886746851</v>
      </c>
      <c r="BN3" s="9">
        <f>('µmol Ester Cleaved'!BN2/200)*10^3</f>
        <v>1.0175972916813554</v>
      </c>
      <c r="BO3" s="9">
        <f>('µmol Ester Cleaved'!BO2/200)*10^3</f>
        <v>1.0258956829981845</v>
      </c>
      <c r="BP3" s="9">
        <f>('µmol Ester Cleaved'!BP2/200)*10^3</f>
        <v>1.0196295507793545</v>
      </c>
      <c r="BQ3" s="9">
        <f>('µmol Ester Cleaved'!BQ2/200)*10^3</f>
        <v>1.0265731026975173</v>
      </c>
      <c r="BR3" s="9">
        <f>('µmol Ester Cleaved'!BR2/200)*10^3</f>
        <v>1.02098439017802</v>
      </c>
      <c r="BS3" s="9">
        <f>('µmol Ester Cleaved'!BS2/200)*10^3</f>
        <v>1.0255569731485179</v>
      </c>
      <c r="BT3" s="9">
        <f>('µmol Ester Cleaved'!BT2/200)*10^3</f>
        <v>1.0218311648021865</v>
      </c>
      <c r="BU3" s="9">
        <f>('µmol Ester Cleaved'!BU2/200)*10^3</f>
        <v>1.0267424576223503</v>
      </c>
      <c r="BV3" s="9">
        <f>('µmol Ester Cleaved'!BV2/200)*10^3</f>
        <v>1.0231860042008527</v>
      </c>
      <c r="BW3" s="9">
        <f>('µmol Ester Cleaved'!BW2/200)*10^3</f>
        <v>1.0272505223968504</v>
      </c>
      <c r="BX3" s="9">
        <f>('µmol Ester Cleaved'!BX2/200)*10^3</f>
        <v>1.0233553591256856</v>
      </c>
      <c r="BY3" s="9">
        <f>('µmol Ester Cleaved'!BY2/200)*10^3</f>
        <v>1.0275892322465165</v>
      </c>
      <c r="BZ3" s="9">
        <f>('µmol Ester Cleaved'!BZ2/200)*10^3</f>
        <v>1.0243714886746851</v>
      </c>
      <c r="CA3" s="9">
        <f>('µmol Ester Cleaved'!CA2/200)*10^3</f>
        <v>1.028605361795516</v>
      </c>
      <c r="CB3" s="9">
        <f>('µmol Ester Cleaved'!CB2/200)*10^3</f>
        <v>1.0255569731485177</v>
      </c>
      <c r="CC3" s="9">
        <f>('µmol Ester Cleaved'!CC2/200)*10^3</f>
        <v>1.0245408435995182</v>
      </c>
      <c r="CD3" s="9">
        <f>('µmol Ester Cleaved'!CD2/200)*10^3</f>
        <v>1.0238634239001854</v>
      </c>
      <c r="CE3" s="9">
        <f>('µmol Ester Cleaved'!CE2/200)*10^3</f>
        <v>1.0245408435995182</v>
      </c>
      <c r="CF3" s="9">
        <f>('µmol Ester Cleaved'!CF2/200)*10^3</f>
        <v>1.0238634239001854</v>
      </c>
      <c r="CG3" s="9">
        <f>('µmol Ester Cleaved'!CG2/200)*10^3</f>
        <v>1.0253876182236843</v>
      </c>
      <c r="CH3" s="9">
        <f>('µmol Ester Cleaved'!CH2/200)*10^3</f>
        <v>1.0255569731485177</v>
      </c>
      <c r="CI3" s="9">
        <f>('µmol Ester Cleaved'!CI2/200)*10^3</f>
        <v>1.0260650379230176</v>
      </c>
      <c r="CJ3" s="9">
        <f>('µmol Ester Cleaved'!CJ2/200)*10^3</f>
        <v>1.0253876182236843</v>
      </c>
      <c r="CK3" s="9">
        <f>('µmol Ester Cleaved'!CK2/200)*10^3</f>
        <v>1.0270811674720168</v>
      </c>
      <c r="CL3" s="9">
        <f>('µmol Ester Cleaved'!CL2/200)*10^3</f>
        <v>1.0272505223968504</v>
      </c>
      <c r="CM3" s="9">
        <f>('µmol Ester Cleaved'!CM2/200)*10^3</f>
        <v>1.0267424576223505</v>
      </c>
      <c r="CN3" s="9">
        <f>('µmol Ester Cleaved'!CN2/200)*10^3</f>
        <v>1.0280972970210163</v>
      </c>
      <c r="CO3" s="9">
        <f>('µmol Ester Cleaved'!CO2/200)*10^3</f>
        <v>1.0280972970210163</v>
      </c>
      <c r="CP3" s="9">
        <f>('µmol Ester Cleaved'!CP2/200)*10^3</f>
        <v>1.0299602011941824</v>
      </c>
      <c r="CQ3" s="9">
        <f>('µmol Ester Cleaved'!CQ2/200)*10^3</f>
        <v>1.0301295561190156</v>
      </c>
      <c r="CR3" s="9">
        <f>('µmol Ester Cleaved'!CR2/200)*10^3</f>
        <v>1.0304682659686821</v>
      </c>
      <c r="CS3" s="9">
        <f>('µmol Ester Cleaved'!CS2/200)*10^3</f>
        <v>1.0299602011941824</v>
      </c>
      <c r="CT3" s="9">
        <f>('µmol Ester Cleaved'!CT2/200)*10^3</f>
        <v>1.0326698799915139</v>
      </c>
      <c r="CU3" s="9">
        <f>('µmol Ester Cleaved'!CU2/200)*10^3</f>
        <v>1.0291134265700157</v>
      </c>
    </row>
    <row r="4" spans="1:100" x14ac:dyDescent="0.25">
      <c r="A4" s="23">
        <v>2</v>
      </c>
      <c r="B4" s="13" t="s">
        <v>9</v>
      </c>
      <c r="C4" s="9">
        <f>('µmol Ester Cleaved'!C3/200)*10^3</f>
        <v>0</v>
      </c>
      <c r="D4" s="9">
        <f>('µmol Ester Cleaved'!D3/200)*10^3</f>
        <v>0.64738742599588284</v>
      </c>
      <c r="E4" s="9">
        <f>('µmol Ester Cleaved'!E3/200)*10^3</f>
        <v>0.98203275746637397</v>
      </c>
      <c r="F4" s="9">
        <f>('µmol Ester Cleaved'!F3/200)*10^3</f>
        <v>0.81504880158079507</v>
      </c>
      <c r="G4" s="9">
        <f>('µmol Ester Cleaved'!G3/200)*10^3</f>
        <v>0.67617776321753442</v>
      </c>
      <c r="H4" s="9">
        <f>('µmol Ester Cleaved'!H3/200)*10^3</f>
        <v>0.64840355554488227</v>
      </c>
      <c r="I4" s="9">
        <f>('µmol Ester Cleaved'!I3/200)*10^3</f>
        <v>0.69921003299485562</v>
      </c>
      <c r="J4" s="9">
        <f>('µmol Ester Cleaved'!J3/200)*10^3</f>
        <v>0.73257295318700455</v>
      </c>
      <c r="K4" s="9">
        <f>('µmol Ester Cleaved'!K3/200)*10^3</f>
        <v>0.77271007037248374</v>
      </c>
      <c r="L4" s="9">
        <f>('µmol Ester Cleaved'!L3/200)*10^3</f>
        <v>0.79337137120213952</v>
      </c>
      <c r="M4" s="9">
        <f>('µmol Ester Cleaved'!M3/200)*10^3</f>
        <v>0.84214558955411389</v>
      </c>
      <c r="N4" s="9">
        <f>('µmol Ester Cleaved'!N3/200)*10^3</f>
        <v>0.87364560557309734</v>
      </c>
      <c r="O4" s="9">
        <f>('µmol Ester Cleaved'!O3/200)*10^3</f>
        <v>0.88533109538659116</v>
      </c>
      <c r="P4" s="9">
        <f>('µmol Ester Cleaved'!P3/200)*10^3</f>
        <v>0.9027746526444157</v>
      </c>
      <c r="Q4" s="9">
        <f>('µmol Ester Cleaved'!Q3/200)*10^3</f>
        <v>0.9193714352780733</v>
      </c>
      <c r="R4" s="9">
        <f>('µmol Ester Cleaved'!R3/200)*10^3</f>
        <v>0.9230972436244046</v>
      </c>
      <c r="S4" s="9">
        <f>('µmol Ester Cleaved'!S3/200)*10^3</f>
        <v>0.93461337851306581</v>
      </c>
      <c r="T4" s="9">
        <f>('µmol Ester Cleaved'!T3/200)*10^3</f>
        <v>0.93275047433989966</v>
      </c>
      <c r="U4" s="9">
        <f>('µmol Ester Cleaved'!U3/200)*10^3</f>
        <v>0.94325047967956088</v>
      </c>
      <c r="V4" s="9">
        <f>('µmol Ester Cleaved'!V3/200)*10^3</f>
        <v>0.9381698319345636</v>
      </c>
      <c r="W4" s="9">
        <f>('µmol Ester Cleaved'!W3/200)*10^3</f>
        <v>0.94951661189839098</v>
      </c>
      <c r="X4" s="9">
        <f>('µmol Ester Cleaved'!X3/200)*10^3</f>
        <v>0.94240370505539484</v>
      </c>
      <c r="Y4" s="9">
        <f>('µmol Ester Cleaved'!Y3/200)*10^3</f>
        <v>0.95087145129705686</v>
      </c>
      <c r="Z4" s="9">
        <f>('µmol Ester Cleaved'!Z3/200)*10^3</f>
        <v>0.94325047967956088</v>
      </c>
      <c r="AA4" s="9">
        <f>('µmol Ester Cleaved'!AA3/200)*10^3</f>
        <v>0.95273435547022245</v>
      </c>
      <c r="AB4" s="9">
        <f>('µmol Ester Cleaved'!AB3/200)*10^3</f>
        <v>0.94206499520572817</v>
      </c>
      <c r="AC4" s="9">
        <f>('µmol Ester Cleaved'!AC3/200)*10^3</f>
        <v>0.95425854979372171</v>
      </c>
      <c r="AD4" s="9">
        <f>('µmol Ester Cleaved'!AD3/200)*10^3</f>
        <v>0.94545209370239314</v>
      </c>
      <c r="AE4" s="9">
        <f>('µmol Ester Cleaved'!AE3/200)*10^3</f>
        <v>0.95375048501922233</v>
      </c>
      <c r="AF4" s="9">
        <f>('µmol Ester Cleaved'!AF3/200)*10^3</f>
        <v>0.94596015847689296</v>
      </c>
      <c r="AG4" s="9">
        <f>('µmol Ester Cleaved'!AG3/200)*10^3</f>
        <v>0.95341177516955533</v>
      </c>
      <c r="AH4" s="9">
        <f>('µmol Ester Cleaved'!AH3/200)*10^3</f>
        <v>0.94037144595739586</v>
      </c>
      <c r="AI4" s="9">
        <f>('µmol Ester Cleaved'!AI3/200)*10^3</f>
        <v>0.94579080355205958</v>
      </c>
      <c r="AJ4" s="9">
        <f>('µmol Ester Cleaved'!AJ3/200)*10^3</f>
        <v>0.93088757016673407</v>
      </c>
      <c r="AK4" s="9">
        <f>('µmol Ester Cleaved'!AK3/200)*10^3</f>
        <v>0.94054080088222902</v>
      </c>
      <c r="AL4" s="9">
        <f>('µmol Ester Cleaved'!AL3/200)*10^3</f>
        <v>0.93021015046740085</v>
      </c>
      <c r="AM4" s="9">
        <f>('µmol Ester Cleaved'!AM3/200)*10^3</f>
        <v>0.93935531640839631</v>
      </c>
      <c r="AN4" s="9">
        <f>('µmol Ester Cleaved'!AN3/200)*10^3</f>
        <v>0.92834724629423548</v>
      </c>
      <c r="AO4" s="9">
        <f>('µmol Ester Cleaved'!AO3/200)*10^3</f>
        <v>0.93546015313723163</v>
      </c>
      <c r="AP4" s="9">
        <f>('µmol Ester Cleaved'!AP3/200)*10^3</f>
        <v>0.92208111407540538</v>
      </c>
      <c r="AQ4" s="9">
        <f>('µmol Ester Cleaved'!AQ3/200)*10^3</f>
        <v>0.93173434479090034</v>
      </c>
      <c r="AR4" s="9">
        <f>('µmol Ester Cleaved'!AR3/200)*10^3</f>
        <v>0.91750853110490782</v>
      </c>
      <c r="AS4" s="9">
        <f>('µmol Ester Cleaved'!AS3/200)*10^3</f>
        <v>0.92733111674523627</v>
      </c>
      <c r="AT4" s="9">
        <f>('µmol Ester Cleaved'!AT3/200)*10^3</f>
        <v>0.91700046633040833</v>
      </c>
      <c r="AU4" s="9">
        <f>('µmol Ester Cleaved'!AU3/200)*10^3</f>
        <v>0.92546821257207024</v>
      </c>
      <c r="AV4" s="9">
        <f>('µmol Ester Cleaved'!AV3/200)*10^3</f>
        <v>0.91581498185657528</v>
      </c>
      <c r="AW4" s="9">
        <f>('µmol Ester Cleaved'!AW3/200)*10^3</f>
        <v>0.92275853377473838</v>
      </c>
      <c r="AX4" s="9">
        <f>('µmol Ester Cleaved'!AX3/200)*10^3</f>
        <v>0.91361336783374336</v>
      </c>
      <c r="AY4" s="9">
        <f>('µmol Ester Cleaved'!AY3/200)*10^3</f>
        <v>0.92258917884990543</v>
      </c>
      <c r="AZ4" s="9">
        <f>('µmol Ester Cleaved'!AZ3/200)*10^3</f>
        <v>0.91124239888607761</v>
      </c>
      <c r="BA4" s="9">
        <f>('µmol Ester Cleaved'!BA3/200)*10^3</f>
        <v>0.92072627467673929</v>
      </c>
      <c r="BB4" s="9">
        <f>('µmol Ester Cleaved'!BB3/200)*10^3</f>
        <v>0.91666175648074144</v>
      </c>
      <c r="BC4" s="9">
        <f>('µmol Ester Cleaved'!BC3/200)*10^3</f>
        <v>0.92038756482707307</v>
      </c>
      <c r="BD4" s="9">
        <f>('µmol Ester Cleaved'!BD3/200)*10^3</f>
        <v>0.9188633705035737</v>
      </c>
      <c r="BE4" s="9">
        <f>('µmol Ester Cleaved'!BE3/200)*10^3</f>
        <v>0.9193714352780733</v>
      </c>
      <c r="BF4" s="9">
        <f>('µmol Ester Cleaved'!BF3/200)*10^3</f>
        <v>0.91937143527807352</v>
      </c>
      <c r="BG4" s="9">
        <f>('µmol Ester Cleaved'!BG3/200)*10^3</f>
        <v>0.91784724095457426</v>
      </c>
      <c r="BH4" s="9">
        <f>('µmol Ester Cleaved'!BH3/200)*10^3</f>
        <v>0.92106498452640595</v>
      </c>
      <c r="BI4" s="9">
        <f>('µmol Ester Cleaved'!BI3/200)*10^3</f>
        <v>0.9251295027224038</v>
      </c>
      <c r="BJ4" s="9">
        <f>('µmol Ester Cleaved'!BJ3/200)*10^3</f>
        <v>0.9251295027224038</v>
      </c>
      <c r="BK4" s="9">
        <f>('µmol Ester Cleaved'!BK3/200)*10^3</f>
        <v>0.92699240689556939</v>
      </c>
      <c r="BL4" s="9">
        <f>('µmol Ester Cleaved'!BL3/200)*10^3</f>
        <v>0.92631498719623639</v>
      </c>
      <c r="BM4" s="9">
        <f>('µmol Ester Cleaved'!BM3/200)*10^3</f>
        <v>0.92665369704590306</v>
      </c>
      <c r="BN4" s="9">
        <f>('µmol Ester Cleaved'!BN3/200)*10^3</f>
        <v>0.92428272809823753</v>
      </c>
      <c r="BO4" s="9">
        <f>('µmol Ester Cleaved'!BO3/200)*10^3</f>
        <v>0.92750047167006933</v>
      </c>
      <c r="BP4" s="9">
        <f>('µmol Ester Cleaved'!BP3/200)*10^3</f>
        <v>0.92919402091840164</v>
      </c>
      <c r="BQ4" s="9">
        <f>('µmol Ester Cleaved'!BQ3/200)*10^3</f>
        <v>0.9286859561439017</v>
      </c>
      <c r="BR4" s="9">
        <f>('µmol Ester Cleaved'!BR3/200)*10^3</f>
        <v>0.92783918151973588</v>
      </c>
      <c r="BS4" s="9">
        <f>('µmol Ester Cleaved'!BS3/200)*10^3</f>
        <v>0.92682305197073644</v>
      </c>
      <c r="BT4" s="9">
        <f>('µmol Ester Cleaved'!BT3/200)*10^3</f>
        <v>0.92665369704590306</v>
      </c>
      <c r="BU4" s="9">
        <f>('µmol Ester Cleaved'!BU3/200)*10^3</f>
        <v>0.92665369704590284</v>
      </c>
      <c r="BV4" s="9">
        <f>('µmol Ester Cleaved'!BV3/200)*10^3</f>
        <v>0.92665369704590306</v>
      </c>
      <c r="BW4" s="9">
        <f>('µmol Ester Cleaved'!BW3/200)*10^3</f>
        <v>0.92580692242173679</v>
      </c>
      <c r="BX4" s="9">
        <f>('µmol Ester Cleaved'!BX3/200)*10^3</f>
        <v>0.92496014779757052</v>
      </c>
      <c r="BY4" s="9">
        <f>('µmol Ester Cleaved'!BY3/200)*10^3</f>
        <v>0.9251295027224038</v>
      </c>
      <c r="BZ4" s="9">
        <f>('µmol Ester Cleaved'!BZ3/200)*10^3</f>
        <v>0.9251295027224038</v>
      </c>
      <c r="CA4" s="9">
        <f>('µmol Ester Cleaved'!CA3/200)*10^3</f>
        <v>0.92445208302307069</v>
      </c>
      <c r="CB4" s="9">
        <f>('µmol Ester Cleaved'!CB3/200)*10^3</f>
        <v>0.92496014779757052</v>
      </c>
      <c r="CC4" s="9">
        <f>('µmol Ester Cleaved'!CC3/200)*10^3</f>
        <v>0.9188633705035737</v>
      </c>
      <c r="CD4" s="9">
        <f>('µmol Ester Cleaved'!CD3/200)*10^3</f>
        <v>0.92208111407540538</v>
      </c>
      <c r="CE4" s="9">
        <f>('µmol Ester Cleaved'!CE3/200)*10^3</f>
        <v>0.91700046633040833</v>
      </c>
      <c r="CF4" s="9">
        <f>('µmol Ester Cleaved'!CF3/200)*10^3</f>
        <v>0.92055691975190634</v>
      </c>
      <c r="CG4" s="9">
        <f>('µmol Ester Cleaved'!CG3/200)*10^3</f>
        <v>0.91581498185657517</v>
      </c>
      <c r="CH4" s="9">
        <f>('µmol Ester Cleaved'!CH3/200)*10^3</f>
        <v>0.92157304930090556</v>
      </c>
      <c r="CI4" s="9">
        <f>('µmol Ester Cleaved'!CI3/200)*10^3</f>
        <v>0.91496820723240913</v>
      </c>
      <c r="CJ4" s="9">
        <f>('µmol Ester Cleaved'!CJ3/200)*10^3</f>
        <v>0.92038756482707307</v>
      </c>
      <c r="CK4" s="9">
        <f>('µmol Ester Cleaved'!CK3/200)*10^3</f>
        <v>0.91446014245790963</v>
      </c>
      <c r="CL4" s="9">
        <f>('µmol Ester Cleaved'!CL3/200)*10^3</f>
        <v>0.92140369437607239</v>
      </c>
      <c r="CM4" s="9">
        <f>('µmol Ester Cleaved'!CM3/200)*10^3</f>
        <v>0.91344401290890997</v>
      </c>
      <c r="CN4" s="9">
        <f>('µmol Ester Cleaved'!CN3/200)*10^3</f>
        <v>0.92157304930090556</v>
      </c>
      <c r="CO4" s="9">
        <f>('µmol Ester Cleaved'!CO3/200)*10^3</f>
        <v>0.91361336783374314</v>
      </c>
      <c r="CP4" s="9">
        <f>('µmol Ester Cleaved'!CP3/200)*10^3</f>
        <v>0.92225046900023855</v>
      </c>
      <c r="CQ4" s="9">
        <f>('µmol Ester Cleaved'!CQ3/200)*10^3</f>
        <v>0.91513756215724229</v>
      </c>
      <c r="CR4" s="9">
        <f>('µmol Ester Cleaved'!CR3/200)*10^3</f>
        <v>0.92258917884990543</v>
      </c>
      <c r="CS4" s="9">
        <f>('µmol Ester Cleaved'!CS3/200)*10^3</f>
        <v>0.91344401290890997</v>
      </c>
      <c r="CT4" s="9">
        <f>('µmol Ester Cleaved'!CT3/200)*10^3</f>
        <v>0.92360530839890453</v>
      </c>
      <c r="CU4" s="9">
        <f>('µmol Ester Cleaved'!CU3/200)*10^3</f>
        <v>0.9119198185854106</v>
      </c>
    </row>
    <row r="5" spans="1:100" x14ac:dyDescent="0.25">
      <c r="A5" s="23">
        <v>10</v>
      </c>
      <c r="B5" s="13" t="s">
        <v>11</v>
      </c>
      <c r="C5" s="9">
        <f>('µmol Ester Cleaved'!C4/200)*10^3</f>
        <v>0</v>
      </c>
      <c r="D5" s="9">
        <f>('µmol Ester Cleaved'!D4/200)*10^3</f>
        <v>0.11809683425038253</v>
      </c>
      <c r="E5" s="9">
        <f>('µmol Ester Cleaved'!E4/200)*10^3</f>
        <v>0.56812932117392445</v>
      </c>
      <c r="F5" s="9">
        <f>('µmol Ester Cleaved'!F4/200)*10^3</f>
        <v>0.80624234548946616</v>
      </c>
      <c r="G5" s="9">
        <f>('µmol Ester Cleaved'!G4/200)*10^3</f>
        <v>0.94567790026883758</v>
      </c>
      <c r="H5" s="9">
        <f>('µmol Ester Cleaved'!H4/200)*10^3</f>
        <v>1.0107101914048033</v>
      </c>
      <c r="I5" s="9">
        <f>('µmol Ester Cleaved'!I4/200)*10^3</f>
        <v>1.0662586067501074</v>
      </c>
      <c r="J5" s="9">
        <f>('µmol Ester Cleaved'!J4/200)*10^3</f>
        <v>1.1000166884335345</v>
      </c>
      <c r="K5" s="9">
        <f>('µmol Ester Cleaved'!K4/200)*10^3</f>
        <v>1.13580702921496</v>
      </c>
      <c r="L5" s="9">
        <f>('µmol Ester Cleaved'!L4/200)*10^3</f>
        <v>1.1569199431775046</v>
      </c>
      <c r="M5" s="9">
        <f>('µmol Ester Cleaved'!M4/200)*10^3</f>
        <v>1.1842425377172683</v>
      </c>
      <c r="N5" s="9">
        <f>('µmol Ester Cleaved'!N4/200)*10^3</f>
        <v>1.2003877072180373</v>
      </c>
      <c r="O5" s="9">
        <f>('µmol Ester Cleaved'!O4/200)*10^3</f>
        <v>1.2225167507295813</v>
      </c>
      <c r="P5" s="9">
        <f>('µmol Ester Cleaved'!P4/200)*10^3</f>
        <v>1.2347103053175748</v>
      </c>
      <c r="Q5" s="9">
        <f>('µmol Ester Cleaved'!Q4/200)*10^3</f>
        <v>1.2548070897311199</v>
      </c>
      <c r="R5" s="9">
        <f>('µmol Ester Cleaved'!R4/200)*10^3</f>
        <v>1.2645167720882258</v>
      </c>
      <c r="S5" s="9">
        <f>('µmol Ester Cleaved'!S4/200)*10^3</f>
        <v>1.2814522645715507</v>
      </c>
      <c r="T5" s="9">
        <f>('µmol Ester Cleaved'!T4/200)*10^3</f>
        <v>1.2893554943971017</v>
      </c>
      <c r="U5" s="9">
        <f>('µmol Ester Cleaved'!U4/200)*10^3</f>
        <v>1.3045974376320935</v>
      </c>
      <c r="V5" s="9">
        <f>('µmol Ester Cleaved'!V4/200)*10^3</f>
        <v>1.3109200214925349</v>
      </c>
      <c r="W5" s="9">
        <f>('µmol Ester Cleaved'!W4/200)*10^3</f>
        <v>1.3244684154791941</v>
      </c>
      <c r="X5" s="9">
        <f>('µmol Ester Cleaved'!X4/200)*10^3</f>
        <v>1.329549063224192</v>
      </c>
      <c r="Y5" s="9">
        <f>('µmol Ester Cleaved'!Y4/200)*10^3</f>
        <v>1.3414039079625186</v>
      </c>
      <c r="Z5" s="9">
        <f>('µmol Ester Cleaved'!Z4/200)*10^3</f>
        <v>1.3455813294417389</v>
      </c>
      <c r="AA5" s="9">
        <f>('µmol Ester Cleaved'!AA4/200)*10^3</f>
        <v>1.3559684314981779</v>
      </c>
      <c r="AB5" s="9">
        <f>('µmol Ester Cleaved'!AB4/200)*10^3</f>
        <v>1.3584523037290657</v>
      </c>
      <c r="AC5" s="9">
        <f>('µmol Ester Cleaved'!AC4/200)*10^3</f>
        <v>1.3704200517506149</v>
      </c>
      <c r="AD5" s="9">
        <f>('µmol Ester Cleaved'!AD4/200)*10^3</f>
        <v>1.3721136009989474</v>
      </c>
      <c r="AE5" s="9">
        <f>('µmol Ester Cleaved'!AE4/200)*10^3</f>
        <v>1.3812587669399423</v>
      </c>
      <c r="AF5" s="9">
        <f>('µmol Ester Cleaved'!AF4/200)*10^3</f>
        <v>1.3832910260379414</v>
      </c>
      <c r="AG5" s="9">
        <f>('µmol Ester Cleaved'!AG4/200)*10^3</f>
        <v>1.3909684492970484</v>
      </c>
      <c r="AH5" s="9">
        <f>('µmol Ester Cleaved'!AH4/200)*10^3</f>
        <v>1.3926619985453808</v>
      </c>
      <c r="AI5" s="9">
        <f>('µmol Ester Cleaved'!AI4/200)*10^3</f>
        <v>1.3997749053883775</v>
      </c>
      <c r="AJ5" s="9">
        <f>('µmol Ester Cleaved'!AJ4/200)*10^3</f>
        <v>1.4001136152380433</v>
      </c>
      <c r="AK5" s="9">
        <f>('µmol Ester Cleaved'!AK4/200)*10^3</f>
        <v>1.4079039417803729</v>
      </c>
      <c r="AL5" s="9">
        <f>('µmol Ester Cleaved'!AL4/200)*10^3</f>
        <v>1.4076781352139287</v>
      </c>
      <c r="AM5" s="9">
        <f>('µmol Ester Cleaved'!AM4/200)*10^3</f>
        <v>1.4149039453401469</v>
      </c>
      <c r="AN5" s="9">
        <f>('µmol Ester Cleaved'!AN4/200)*10^3</f>
        <v>1.414791042056925</v>
      </c>
      <c r="AO5" s="9">
        <f>('µmol Ester Cleaved'!AO4/200)*10^3</f>
        <v>1.4206620127844773</v>
      </c>
      <c r="AP5" s="9">
        <f>('µmol Ester Cleaved'!AP4/200)*10^3</f>
        <v>1.4198716898019224</v>
      </c>
      <c r="AQ5" s="9">
        <f>('µmol Ester Cleaved'!AQ4/200)*10^3</f>
        <v>1.4255168539630303</v>
      </c>
      <c r="AR5" s="9">
        <f>('µmol Ester Cleaved'!AR4/200)*10^3</f>
        <v>1.425178144113364</v>
      </c>
      <c r="AS5" s="9">
        <f>('µmol Ester Cleaved'!AS4/200)*10^3</f>
        <v>1.4310491148409166</v>
      </c>
      <c r="AT5" s="9">
        <f>('µmol Ester Cleaved'!AT4/200)*10^3</f>
        <v>1.4298071787254722</v>
      </c>
      <c r="AU5" s="9">
        <f>('µmol Ester Cleaved'!AU4/200)*10^3</f>
        <v>1.4345491166208033</v>
      </c>
      <c r="AV5" s="9">
        <f>('µmol Ester Cleaved'!AV4/200)*10^3</f>
        <v>1.4330813739389152</v>
      </c>
      <c r="AW5" s="9">
        <f>('µmol Ester Cleaved'!AW4/200)*10^3</f>
        <v>1.4375975052678014</v>
      </c>
      <c r="AX5" s="9">
        <f>('µmol Ester Cleaved'!AX4/200)*10^3</f>
        <v>1.4363555691523577</v>
      </c>
      <c r="AY5" s="9">
        <f>('µmol Ester Cleaved'!AY4/200)*10^3</f>
        <v>1.4409846037644665</v>
      </c>
      <c r="AZ5" s="9">
        <f>('µmol Ester Cleaved'!AZ4/200)*10^3</f>
        <v>1.4391781512329118</v>
      </c>
      <c r="BA5" s="9">
        <f>('µmol Ester Cleaved'!BA4/200)*10^3</f>
        <v>1.4442587989779094</v>
      </c>
      <c r="BB5" s="9">
        <f>('µmol Ester Cleaved'!BB4/200)*10^3</f>
        <v>1.443016862862466</v>
      </c>
      <c r="BC5" s="9">
        <f>('µmol Ester Cleaved'!BC4/200)*10^3</f>
        <v>1.4469684777752416</v>
      </c>
      <c r="BD5" s="9">
        <f>('µmol Ester Cleaved'!BD4/200)*10^3</f>
        <v>1.4449362186772425</v>
      </c>
      <c r="BE5" s="9">
        <f>('µmol Ester Cleaved'!BE4/200)*10^3</f>
        <v>1.4491136401564624</v>
      </c>
      <c r="BF5" s="9">
        <f>('µmol Ester Cleaved'!BF4/200)*10^3</f>
        <v>1.4474200909081301</v>
      </c>
      <c r="BG5" s="9">
        <f>('µmol Ester Cleaved'!BG4/200)*10^3</f>
        <v>1.4506942861215726</v>
      </c>
      <c r="BH5" s="9">
        <f>('µmol Ester Cleaved'!BH4/200)*10^3</f>
        <v>1.4479846073242408</v>
      </c>
      <c r="BI5" s="9">
        <f>('µmol Ester Cleaved'!BI4/200)*10^3</f>
        <v>1.4525007386531279</v>
      </c>
      <c r="BJ5" s="9">
        <f>('µmol Ester Cleaved'!BJ4/200)*10^3</f>
        <v>1.4504684795551284</v>
      </c>
      <c r="BK5" s="9">
        <f>('µmol Ester Cleaved'!BK4/200)*10^3</f>
        <v>1.4544200944679038</v>
      </c>
      <c r="BL5" s="9">
        <f>('µmol Ester Cleaved'!BL4/200)*10^3</f>
        <v>1.4525007386531279</v>
      </c>
      <c r="BM5" s="9">
        <f>('µmol Ester Cleaved'!BM4/200)*10^3</f>
        <v>1.4563394502826807</v>
      </c>
      <c r="BN5" s="9">
        <f>('µmol Ester Cleaved'!BN4/200)*10^3</f>
        <v>1.4539684813350151</v>
      </c>
      <c r="BO5" s="9">
        <f>('µmol Ester Cleaved'!BO4/200)*10^3</f>
        <v>1.4574684831149027</v>
      </c>
      <c r="BP5" s="9">
        <f>('µmol Ester Cleaved'!BP4/200)*10^3</f>
        <v>1.4558878371497925</v>
      </c>
      <c r="BQ5" s="9">
        <f>('µmol Ester Cleaved'!BQ4/200)*10^3</f>
        <v>1.4581459028142358</v>
      </c>
      <c r="BR5" s="9">
        <f>('µmol Ester Cleaved'!BR4/200)*10^3</f>
        <v>1.4563394502826807</v>
      </c>
      <c r="BS5" s="9">
        <f>('µmol Ester Cleaved'!BS4/200)*10^3</f>
        <v>1.4591620323632351</v>
      </c>
      <c r="BT5" s="9">
        <f>('µmol Ester Cleaved'!BT4/200)*10^3</f>
        <v>1.4570168699820134</v>
      </c>
      <c r="BU5" s="9">
        <f>('µmol Ester Cleaved'!BU4/200)*10^3</f>
        <v>1.4593878389296793</v>
      </c>
      <c r="BV5" s="9">
        <f>('µmol Ester Cleaved'!BV4/200)*10^3</f>
        <v>1.4573555798316802</v>
      </c>
      <c r="BW5" s="9">
        <f>('µmol Ester Cleaved'!BW4/200)*10^3</f>
        <v>1.4605168717619008</v>
      </c>
      <c r="BX5" s="9">
        <f>('µmol Ester Cleaved'!BX4/200)*10^3</f>
        <v>1.4581459028142358</v>
      </c>
      <c r="BY5" s="9">
        <f>('µmol Ester Cleaved'!BY4/200)*10^3</f>
        <v>1.4611942914612339</v>
      </c>
      <c r="BZ5" s="9">
        <f>('µmol Ester Cleaved'!BZ4/200)*10^3</f>
        <v>1.4591620323632351</v>
      </c>
      <c r="CA5" s="9">
        <f>('µmol Ester Cleaved'!CA4/200)*10^3</f>
        <v>1.4623233242934548</v>
      </c>
      <c r="CB5" s="9">
        <f>('µmol Ester Cleaved'!CB4/200)*10^3</f>
        <v>1.4599523553457903</v>
      </c>
      <c r="CC5" s="9">
        <f>('µmol Ester Cleaved'!CC4/200)*10^3</f>
        <v>1.4625491308598997</v>
      </c>
      <c r="CD5" s="9">
        <f>('µmol Ester Cleaved'!CD4/200)*10^3</f>
        <v>1.4606297750451234</v>
      </c>
      <c r="CE5" s="9">
        <f>('µmol Ester Cleaved'!CE4/200)*10^3</f>
        <v>1.4620975177270112</v>
      </c>
      <c r="CF5" s="9">
        <f>('µmol Ester Cleaved'!CF4/200)*10^3</f>
        <v>1.4600652586290124</v>
      </c>
      <c r="CG5" s="9">
        <f>('µmol Ester Cleaved'!CG4/200)*10^3</f>
        <v>1.463452357125677</v>
      </c>
      <c r="CH5" s="9">
        <f>('µmol Ester Cleaved'!CH4/200)*10^3</f>
        <v>1.4609684848947897</v>
      </c>
      <c r="CI5" s="9">
        <f>('µmol Ester Cleaved'!CI4/200)*10^3</f>
        <v>1.4637910669753436</v>
      </c>
      <c r="CJ5" s="9">
        <f>('µmol Ester Cleaved'!CJ4/200)*10^3</f>
        <v>1.4617588078773447</v>
      </c>
      <c r="CK5" s="9">
        <f>('µmol Ester Cleaved'!CK4/200)*10^3</f>
        <v>1.4643555833914543</v>
      </c>
      <c r="CL5" s="9">
        <f>('µmol Ester Cleaved'!CL4/200)*10^3</f>
        <v>1.4623233242934548</v>
      </c>
      <c r="CM5" s="9">
        <f>('µmol Ester Cleaved'!CM4/200)*10^3</f>
        <v>1.4641297768250097</v>
      </c>
      <c r="CN5" s="9">
        <f>('µmol Ester Cleaved'!CN4/200)*10^3</f>
        <v>1.4622104210102331</v>
      </c>
      <c r="CO5" s="9">
        <f>('µmol Ester Cleaved'!CO4/200)*10^3</f>
        <v>1.4649200998075651</v>
      </c>
      <c r="CP5" s="9">
        <f>('µmol Ester Cleaved'!CP4/200)*10^3</f>
        <v>1.4631136472760107</v>
      </c>
      <c r="CQ5" s="9">
        <f>('µmol Ester Cleaved'!CQ4/200)*10^3</f>
        <v>1.4652588096572319</v>
      </c>
      <c r="CR5" s="9">
        <f>('µmol Ester Cleaved'!CR4/200)*10^3</f>
        <v>1.4633394538424547</v>
      </c>
      <c r="CS5" s="9">
        <f>('µmol Ester Cleaved'!CS4/200)*10^3</f>
        <v>1.4654846162236763</v>
      </c>
      <c r="CT5" s="9">
        <f>('µmol Ester Cleaved'!CT4/200)*10^3</f>
        <v>1.463452357125677</v>
      </c>
      <c r="CU5" s="9">
        <f>('µmol Ester Cleaved'!CU4/200)*10^3</f>
        <v>1.4643555833914543</v>
      </c>
    </row>
    <row r="6" spans="1:100" x14ac:dyDescent="0.25">
      <c r="A6" s="23">
        <v>11</v>
      </c>
      <c r="B6" s="13" t="s">
        <v>12</v>
      </c>
      <c r="C6" s="9">
        <f>('µmol Ester Cleaved'!C5/200)*10^3</f>
        <v>0</v>
      </c>
      <c r="D6" s="9">
        <f>('µmol Ester Cleaved'!D5/200)*10^3</f>
        <v>0.16630653618624627</v>
      </c>
      <c r="E6" s="9">
        <f>('µmol Ester Cleaved'!E5/200)*10^3</f>
        <v>0.37235502806669368</v>
      </c>
      <c r="F6" s="9">
        <f>('µmol Ester Cleaved'!F5/200)*10^3</f>
        <v>0.47170991730219713</v>
      </c>
      <c r="G6" s="9">
        <f>('µmol Ester Cleaved'!G5/200)*10^3</f>
        <v>0.56327447999537128</v>
      </c>
      <c r="H6" s="9">
        <f>('µmol Ester Cleaved'!H5/200)*10^3</f>
        <v>0.64072613228577524</v>
      </c>
      <c r="I6" s="9">
        <f>('µmol Ester Cleaved'!I5/200)*10^3</f>
        <v>0.68329067006053068</v>
      </c>
      <c r="J6" s="9">
        <f>('µmol Ester Cleaved'!J5/200)*10^3</f>
        <v>0.71987133382451152</v>
      </c>
      <c r="K6" s="9">
        <f>('µmol Ester Cleaved'!K5/200)*10^3</f>
        <v>0.75114554327705063</v>
      </c>
      <c r="L6" s="9">
        <f>('µmol Ester Cleaved'!L5/200)*10^3</f>
        <v>0.77903265423292478</v>
      </c>
      <c r="M6" s="9">
        <f>('µmol Ester Cleaved'!M5/200)*10^3</f>
        <v>0.79529072701691605</v>
      </c>
      <c r="N6" s="9">
        <f>('µmol Ester Cleaved'!N5/200)*10^3</f>
        <v>0.81143589651768577</v>
      </c>
      <c r="O6" s="9">
        <f>('µmol Ester Cleaved'!O5/200)*10^3</f>
        <v>0.80771008817135437</v>
      </c>
      <c r="P6" s="9">
        <f>('µmol Ester Cleaved'!P5/200)*10^3</f>
        <v>0.82712945288556627</v>
      </c>
      <c r="Q6" s="9">
        <f>('µmol Ester Cleaved'!Q5/200)*10^3</f>
        <v>0.83232300391378589</v>
      </c>
      <c r="R6" s="9">
        <f>('µmol Ester Cleaved'!R5/200)*10^3</f>
        <v>0.84406494536889098</v>
      </c>
      <c r="S6" s="9">
        <f>('µmol Ester Cleaved'!S5/200)*10^3</f>
        <v>0.83717784509233872</v>
      </c>
      <c r="T6" s="9">
        <f>('µmol Ester Cleaved'!T5/200)*10^3</f>
        <v>0.84903268983066593</v>
      </c>
      <c r="U6" s="9">
        <f>('µmol Ester Cleaved'!U5/200)*10^3</f>
        <v>0.85095204564544269</v>
      </c>
      <c r="V6" s="9">
        <f>('µmol Ester Cleaved'!V5/200)*10^3</f>
        <v>0.85874237218777194</v>
      </c>
      <c r="W6" s="9">
        <f>('µmol Ester Cleaved'!W5/200)*10^3</f>
        <v>0.8510649489286648</v>
      </c>
      <c r="X6" s="9">
        <f>('µmol Ester Cleaved'!X5/200)*10^3</f>
        <v>0.86088753456899292</v>
      </c>
      <c r="Y6" s="9">
        <f>('µmol Ester Cleaved'!Y5/200)*10^3</f>
        <v>0.85874237218777194</v>
      </c>
      <c r="Z6" s="9">
        <f>('µmol Ester Cleaved'!Z5/200)*10^3</f>
        <v>0.86788753812876696</v>
      </c>
      <c r="AA6" s="9">
        <f>('µmol Ester Cleaved'!AA5/200)*10^3</f>
        <v>0.85874237218777194</v>
      </c>
      <c r="AB6" s="9">
        <f>('µmol Ester Cleaved'!AB5/200)*10^3</f>
        <v>0.87229076617443158</v>
      </c>
      <c r="AC6" s="9">
        <f>('µmol Ester Cleaved'!AC5/200)*10^3</f>
        <v>0.86416172978243599</v>
      </c>
      <c r="AD6" s="9">
        <f>('µmol Ester Cleaved'!AD5/200)*10^3</f>
        <v>0.87590367123754065</v>
      </c>
      <c r="AE6" s="9">
        <f>('µmol Ester Cleaved'!AE5/200)*10^3</f>
        <v>0.86709721514621196</v>
      </c>
      <c r="AF6" s="9">
        <f>('µmol Ester Cleaved'!AF5/200)*10^3</f>
        <v>0.87861335003487262</v>
      </c>
      <c r="AG6" s="9">
        <f>('µmol Ester Cleaved'!AG5/200)*10^3</f>
        <v>0.86924237752743316</v>
      </c>
      <c r="AH6" s="9">
        <f>('µmol Ester Cleaved'!AH5/200)*10^3</f>
        <v>0.88200044853153758</v>
      </c>
      <c r="AI6" s="9">
        <f>('µmol Ester Cleaved'!AI5/200)*10^3</f>
        <v>0.87240366945765369</v>
      </c>
      <c r="AJ6" s="9">
        <f>('µmol Ester Cleaved'!AJ5/200)*10^3</f>
        <v>0.88493593389531389</v>
      </c>
      <c r="AK6" s="9">
        <f>('µmol Ester Cleaved'!AK5/200)*10^3</f>
        <v>0.8762423810872072</v>
      </c>
      <c r="AL6" s="9">
        <f>('µmol Ester Cleaved'!AL5/200)*10^3</f>
        <v>0.88595206344431332</v>
      </c>
      <c r="AM6" s="9">
        <f>('µmol Ester Cleaved'!AM5/200)*10^3</f>
        <v>0.87669399422009586</v>
      </c>
      <c r="AN6" s="9">
        <f>('µmol Ester Cleaved'!AN5/200)*10^3</f>
        <v>0.88764561269264575</v>
      </c>
      <c r="AO6" s="9">
        <f>('µmol Ester Cleaved'!AO5/200)*10^3</f>
        <v>0.87861335003487262</v>
      </c>
      <c r="AP6" s="9">
        <f>('µmol Ester Cleaved'!AP5/200)*10^3</f>
        <v>0.88775851597586797</v>
      </c>
      <c r="AQ6" s="9">
        <f>('µmol Ester Cleaved'!AQ5/200)*10^3</f>
        <v>0.8783875434684284</v>
      </c>
      <c r="AR6" s="9">
        <f>('µmol Ester Cleaved'!AR5/200)*10^3</f>
        <v>0.89001658164031139</v>
      </c>
      <c r="AS6" s="9">
        <f>('µmol Ester Cleaved'!AS5/200)*10^3</f>
        <v>0.87962947958387205</v>
      </c>
      <c r="AT6" s="9">
        <f>('µmol Ester Cleaved'!AT5/200)*10^3</f>
        <v>0.89182303417186581</v>
      </c>
      <c r="AU6" s="9">
        <f>('µmol Ester Cleaved'!AU5/200)*10^3</f>
        <v>0.88233915838120403</v>
      </c>
      <c r="AV6" s="9">
        <f>('µmol Ester Cleaved'!AV5/200)*10^3</f>
        <v>0.89125851775575515</v>
      </c>
      <c r="AW6" s="9">
        <f>('µmol Ester Cleaved'!AW5/200)*10^3</f>
        <v>0.8814359321154267</v>
      </c>
      <c r="AX6" s="9">
        <f>('µmol Ester Cleaved'!AX5/200)*10^3</f>
        <v>0.89091980790608871</v>
      </c>
      <c r="AY6" s="9">
        <f>('µmol Ester Cleaved'!AY5/200)*10^3</f>
        <v>0.8798552861503165</v>
      </c>
      <c r="AZ6" s="9">
        <f>('µmol Ester Cleaved'!AZ5/200)*10^3</f>
        <v>0.89272626043764303</v>
      </c>
      <c r="BA6" s="9">
        <f>('µmol Ester Cleaved'!BA5/200)*10^3</f>
        <v>0.88233915838120403</v>
      </c>
      <c r="BB6" s="9">
        <f>('µmol Ester Cleaved'!BB5/200)*10^3</f>
        <v>0.8934036801369758</v>
      </c>
      <c r="BC6" s="9">
        <f>('µmol Ester Cleaved'!BC5/200)*10^3</f>
        <v>0.88154883539864881</v>
      </c>
      <c r="BD6" s="9">
        <f>('µmol Ester Cleaved'!BD5/200)*10^3</f>
        <v>0.89351658342019813</v>
      </c>
      <c r="BE6" s="9">
        <f>('µmol Ester Cleaved'!BE5/200)*10^3</f>
        <v>0.88471012732886933</v>
      </c>
      <c r="BF6" s="9">
        <f>('µmol Ester Cleaved'!BF5/200)*10^3</f>
        <v>0.895548842518197</v>
      </c>
      <c r="BG6" s="9">
        <f>('µmol Ester Cleaved'!BG5/200)*10^3</f>
        <v>0.88448432076242489</v>
      </c>
      <c r="BH6" s="9">
        <f>('µmol Ester Cleaved'!BH5/200)*10^3</f>
        <v>0.89588755236786344</v>
      </c>
      <c r="BI6" s="9">
        <f>('µmol Ester Cleaved'!BI5/200)*10^3</f>
        <v>0.88595206344431332</v>
      </c>
      <c r="BJ6" s="9">
        <f>('µmol Ester Cleaved'!BJ5/200)*10^3</f>
        <v>0.89656497206719643</v>
      </c>
      <c r="BK6" s="9">
        <f>('µmol Ester Cleaved'!BK5/200)*10^3</f>
        <v>0.88629077329397976</v>
      </c>
      <c r="BL6" s="9">
        <f>('µmol Ester Cleaved'!BL5/200)*10^3</f>
        <v>0.89690368191686309</v>
      </c>
      <c r="BM6" s="9">
        <f>('µmol Ester Cleaved'!BM5/200)*10^3</f>
        <v>0.88753270940942341</v>
      </c>
      <c r="BN6" s="9">
        <f>('µmol Ester Cleaved'!BN5/200)*10^3</f>
        <v>0.89780690818264053</v>
      </c>
      <c r="BO6" s="9">
        <f>('µmol Ester Cleaved'!BO5/200)*10^3</f>
        <v>0.88866174224164507</v>
      </c>
      <c r="BP6" s="9">
        <f>('µmol Ester Cleaved'!BP5/200)*10^3</f>
        <v>0.89961336071419506</v>
      </c>
      <c r="BQ6" s="9">
        <f>('µmol Ester Cleaved'!BQ5/200)*10^3</f>
        <v>0.88798432254231219</v>
      </c>
      <c r="BR6" s="9">
        <f>('µmol Ester Cleaved'!BR5/200)*10^3</f>
        <v>0.89882303773164007</v>
      </c>
      <c r="BS6" s="9">
        <f>('µmol Ester Cleaved'!BS5/200)*10^3</f>
        <v>0.88877464552486718</v>
      </c>
      <c r="BT6" s="9">
        <f>('µmol Ester Cleaved'!BT5/200)*10^3</f>
        <v>0.89972626399741717</v>
      </c>
      <c r="BU6" s="9">
        <f>('µmol Ester Cleaved'!BU5/200)*10^3</f>
        <v>0.88809722582553441</v>
      </c>
      <c r="BV6" s="9">
        <f>('µmol Ester Cleaved'!BV5/200)*10^3</f>
        <v>0.89972626399741717</v>
      </c>
      <c r="BW6" s="9">
        <f>('µmol Ester Cleaved'!BW5/200)*10^3</f>
        <v>0.88900045209131173</v>
      </c>
      <c r="BX6" s="9">
        <f>('µmol Ester Cleaved'!BX5/200)*10^3</f>
        <v>0.89972626399741717</v>
      </c>
      <c r="BY6" s="9">
        <f>('µmol Ester Cleaved'!BY5/200)*10^3</f>
        <v>0.88956496850742239</v>
      </c>
      <c r="BZ6" s="9">
        <f>('µmol Ester Cleaved'!BZ5/200)*10^3</f>
        <v>0.90040368369674995</v>
      </c>
      <c r="CA6" s="9">
        <f>('µmol Ester Cleaved'!CA5/200)*10^3</f>
        <v>0.88866174224164507</v>
      </c>
      <c r="CB6" s="9">
        <f>('µmol Ester Cleaved'!CB5/200)*10^3</f>
        <v>0.9008552968296385</v>
      </c>
      <c r="CC6" s="9">
        <f>('µmol Ester Cleaved'!CC5/200)*10^3</f>
        <v>0.88956496850742239</v>
      </c>
      <c r="CD6" s="9">
        <f>('µmol Ester Cleaved'!CD5/200)*10^3</f>
        <v>0.90108110339608327</v>
      </c>
      <c r="CE6" s="9">
        <f>('µmol Ester Cleaved'!CE5/200)*10^3</f>
        <v>0.88979077507386706</v>
      </c>
      <c r="CF6" s="9">
        <f>('µmol Ester Cleaved'!CF5/200)*10^3</f>
        <v>0.90141981324574949</v>
      </c>
      <c r="CG6" s="9">
        <f>('µmol Ester Cleaved'!CG5/200)*10^3</f>
        <v>0.89046819477319983</v>
      </c>
      <c r="CH6" s="9">
        <f>('µmol Ester Cleaved'!CH5/200)*10^3</f>
        <v>0.90175852309541604</v>
      </c>
      <c r="CI6" s="9">
        <f>('µmol Ester Cleaved'!CI5/200)*10^3</f>
        <v>0.8903552914899775</v>
      </c>
      <c r="CJ6" s="9">
        <f>('µmol Ester Cleaved'!CJ5/200)*10^3</f>
        <v>0.90232303951152693</v>
      </c>
      <c r="CK6" s="9">
        <f>('µmol Ester Cleaved'!CK5/200)*10^3</f>
        <v>0.88990367835708883</v>
      </c>
      <c r="CL6" s="9">
        <f>('µmol Ester Cleaved'!CL5/200)*10^3</f>
        <v>0.9022101362283047</v>
      </c>
      <c r="CM6" s="9">
        <f>('µmol Ester Cleaved'!CM5/200)*10^3</f>
        <v>0.8904681947731995</v>
      </c>
      <c r="CN6" s="9">
        <f>('µmol Ester Cleaved'!CN5/200)*10^3</f>
        <v>0.90153271652897193</v>
      </c>
      <c r="CO6" s="9">
        <f>('µmol Ester Cleaved'!CO5/200)*10^3</f>
        <v>0.89091980790608838</v>
      </c>
      <c r="CP6" s="9">
        <f>('µmol Ester Cleaved'!CP5/200)*10^3</f>
        <v>0.9027746526444157</v>
      </c>
      <c r="CQ6" s="9">
        <f>('µmol Ester Cleaved'!CQ5/200)*10^3</f>
        <v>0.89091980790608838</v>
      </c>
      <c r="CR6" s="9">
        <f>('µmol Ester Cleaved'!CR5/200)*10^3</f>
        <v>0.90243594279474915</v>
      </c>
      <c r="CS6" s="9">
        <f>('µmol Ester Cleaved'!CS5/200)*10^3</f>
        <v>0.89182303417186581</v>
      </c>
      <c r="CT6" s="9">
        <f>('µmol Ester Cleaved'!CT5/200)*10^3</f>
        <v>0.90345207234374836</v>
      </c>
      <c r="CU6" s="9">
        <f>('µmol Ester Cleaved'!CU5/200)*10^3</f>
        <v>0.8904681947731995</v>
      </c>
    </row>
    <row r="7" spans="1:100" x14ac:dyDescent="0.25">
      <c r="B7" s="13" t="s">
        <v>5</v>
      </c>
      <c r="C7" s="9">
        <f>('µmol Ester Cleaved'!C6/200)*10^3</f>
        <v>0</v>
      </c>
      <c r="D7" s="9">
        <f>('µmol Ester Cleaved'!D6/200)*10^3</f>
        <v>0</v>
      </c>
      <c r="E7" s="9">
        <f>('µmol Ester Cleaved'!E6/200)*10^3</f>
        <v>0.17511299227757487</v>
      </c>
      <c r="F7" s="9">
        <f>('µmol Ester Cleaved'!F6/200)*10^3</f>
        <v>0.21914527273421847</v>
      </c>
      <c r="G7" s="9">
        <f>('µmol Ester Cleaved'!G6/200)*10^3</f>
        <v>0.23404850611954398</v>
      </c>
      <c r="H7" s="9">
        <f>('µmol Ester Cleaved'!H6/200)*10^3</f>
        <v>0.24229044579476189</v>
      </c>
      <c r="I7" s="9">
        <f>('µmol Ester Cleaved'!I6/200)*10^3</f>
        <v>0.24466141474242739</v>
      </c>
      <c r="J7" s="9">
        <f>('µmol Ester Cleaved'!J6/200)*10^3</f>
        <v>0.24500012459209386</v>
      </c>
      <c r="K7" s="9">
        <f>('µmol Ester Cleaved'!K6/200)*10^3</f>
        <v>0.24104850967931818</v>
      </c>
      <c r="L7" s="9">
        <f>('µmol Ester Cleaved'!L6/200)*10^3</f>
        <v>0.23991947684709644</v>
      </c>
      <c r="M7" s="9">
        <f>('µmol Ester Cleaved'!M6/200)*10^3</f>
        <v>0.24037108997998505</v>
      </c>
      <c r="N7" s="9">
        <f>('µmol Ester Cleaved'!N6/200)*10^3</f>
        <v>0.2332581831369889</v>
      </c>
      <c r="O7" s="9">
        <f>('µmol Ester Cleaved'!O6/200)*10^3</f>
        <v>0.23032269777321263</v>
      </c>
      <c r="P7" s="9">
        <f>('µmol Ester Cleaved'!P6/200)*10^3</f>
        <v>0.2147420446885541</v>
      </c>
      <c r="Q7" s="9">
        <f>('µmol Ester Cleaved'!Q6/200)*10^3</f>
        <v>0.22829043867521354</v>
      </c>
      <c r="R7" s="9">
        <f>('µmol Ester Cleaved'!R6/200)*10^3</f>
        <v>0.20096784413545024</v>
      </c>
      <c r="S7" s="9">
        <f>('µmol Ester Cleaved'!S6/200)*10^3</f>
        <v>0.220951725265773</v>
      </c>
      <c r="T7" s="9">
        <f>('µmol Ester Cleaved'!T6/200)*10^3</f>
        <v>0.16337105082246994</v>
      </c>
      <c r="U7" s="9">
        <f>('µmol Ester Cleaved'!U6/200)*10^3</f>
        <v>0.15388717503180827</v>
      </c>
      <c r="V7" s="9">
        <f>('µmol Ester Cleaved'!V6/200)*10^3</f>
        <v>0.16777427886813417</v>
      </c>
      <c r="W7" s="9">
        <f>('µmol Ester Cleaved'!W6/200)*10^3</f>
        <v>0.16664524603591266</v>
      </c>
      <c r="X7" s="9">
        <f>('µmol Ester Cleaved'!X6/200)*10^3</f>
        <v>0.17048395766546609</v>
      </c>
      <c r="Y7" s="9">
        <f>('µmol Ester Cleaved'!Y6/200)*10^3</f>
        <v>0.16156459829091527</v>
      </c>
      <c r="Z7" s="9">
        <f>('µmol Ester Cleaved'!Z6/200)*10^3</f>
        <v>0.17985493017290569</v>
      </c>
      <c r="AA7" s="9">
        <f>('µmol Ester Cleaved'!AA6/200)*10^3</f>
        <v>0.16450008365469143</v>
      </c>
      <c r="AB7" s="9">
        <f>('µmol Ester Cleaved'!AB6/200)*10^3</f>
        <v>0.1957742931072306</v>
      </c>
      <c r="AC7" s="9">
        <f>('µmol Ester Cleaved'!AC6/200)*10^3</f>
        <v>0.19498397012467564</v>
      </c>
      <c r="AD7" s="9">
        <f>('µmol Ester Cleaved'!AD6/200)*10^3</f>
        <v>0.19351622744278743</v>
      </c>
      <c r="AE7" s="9">
        <f>('µmol Ester Cleaved'!AE6/200)*10^3</f>
        <v>0.20887107396100163</v>
      </c>
      <c r="AF7" s="9">
        <f>('µmol Ester Cleaved'!AF6/200)*10^3</f>
        <v>0.19216138804412145</v>
      </c>
      <c r="AG7" s="9">
        <f>('µmol Ester Cleaved'!AG6/200)*10^3</f>
        <v>0.18888719283067887</v>
      </c>
      <c r="AH7" s="9">
        <f>('µmol Ester Cleaved'!AH6/200)*10^3</f>
        <v>0.21033881664288975</v>
      </c>
      <c r="AI7" s="9">
        <f>('µmol Ester Cleaved'!AI6/200)*10^3</f>
        <v>0.19622590624011929</v>
      </c>
      <c r="AJ7" s="9">
        <f>('µmol Ester Cleaved'!AJ6/200)*10^3</f>
        <v>0.2193710793006628</v>
      </c>
      <c r="AK7" s="9">
        <f>('µmol Ester Cleaved'!AK6/200)*10^3</f>
        <v>0.22174204824832816</v>
      </c>
      <c r="AL7" s="9">
        <f>('µmol Ester Cleaved'!AL6/200)*10^3</f>
        <v>0.23720979804976458</v>
      </c>
      <c r="AM7" s="9">
        <f>('µmol Ester Cleaved'!AM6/200)*10^3</f>
        <v>0.23754850789943097</v>
      </c>
      <c r="AN7" s="9">
        <f>('µmol Ester Cleaved'!AN6/200)*10^3</f>
        <v>0.25662916276397663</v>
      </c>
      <c r="AO7" s="9">
        <f>('µmol Ester Cleaved'!AO6/200)*10^3</f>
        <v>0.25922593827808615</v>
      </c>
      <c r="AP7" s="9">
        <f>('µmol Ester Cleaved'!AP6/200)*10^3</f>
        <v>0.27424207494663388</v>
      </c>
      <c r="AQ7" s="9">
        <f>('µmol Ester Cleaved'!AQ6/200)*10^3</f>
        <v>0.27661304389429942</v>
      </c>
      <c r="AR7" s="9">
        <f>('µmol Ester Cleaved'!AR6/200)*10^3</f>
        <v>0.29151627727962492</v>
      </c>
      <c r="AS7" s="9">
        <f>('µmol Ester Cleaved'!AS6/200)*10^3</f>
        <v>0.29535498890917861</v>
      </c>
      <c r="AT7" s="9">
        <f>('µmol Ester Cleaved'!AT6/200)*10^3</f>
        <v>0.31206467482605871</v>
      </c>
      <c r="AU7" s="9">
        <f>('µmol Ester Cleaved'!AU6/200)*10^3</f>
        <v>0.31409693392405763</v>
      </c>
      <c r="AV7" s="9">
        <f>('µmol Ester Cleaved'!AV6/200)*10^3</f>
        <v>0.32809694104360582</v>
      </c>
      <c r="AW7" s="9">
        <f>('µmol Ester Cleaved'!AW6/200)*10^3</f>
        <v>0.33114532969060434</v>
      </c>
      <c r="AX7" s="9">
        <f>('µmol Ester Cleaved'!AX6/200)*10^3</f>
        <v>0.34277436786248688</v>
      </c>
      <c r="AY7" s="9">
        <f>('µmol Ester Cleaved'!AY6/200)*10^3</f>
        <v>0.34480662696048592</v>
      </c>
      <c r="AZ7" s="9">
        <f>('µmol Ester Cleaved'!AZ6/200)*10^3</f>
        <v>0.35948405377936704</v>
      </c>
      <c r="BA7" s="9">
        <f>('µmol Ester Cleaved'!BA6/200)*10^3</f>
        <v>0.35316146991892594</v>
      </c>
      <c r="BB7" s="9">
        <f>('µmol Ester Cleaved'!BB6/200)*10^3</f>
        <v>0.36614534748947475</v>
      </c>
      <c r="BC7" s="9">
        <f>('µmol Ester Cleaved'!BC6/200)*10^3</f>
        <v>0.37020986568547259</v>
      </c>
      <c r="BD7" s="9">
        <f>('µmol Ester Cleaved'!BD6/200)*10^3</f>
        <v>0.38341954982246557</v>
      </c>
      <c r="BE7" s="9">
        <f>('µmol Ester Cleaved'!BE6/200)*10^3</f>
        <v>0.38883890741712934</v>
      </c>
      <c r="BF7" s="9">
        <f>('µmol Ester Cleaved'!BF6/200)*10^3</f>
        <v>0.40012923573934572</v>
      </c>
      <c r="BG7" s="9">
        <f>('µmol Ester Cleaved'!BG6/200)*10^3</f>
        <v>0.40408085065212151</v>
      </c>
      <c r="BH7" s="9">
        <f>('µmol Ester Cleaved'!BH6/200)*10^3</f>
        <v>0.41356472644278303</v>
      </c>
      <c r="BI7" s="9">
        <f>('µmol Ester Cleaved'!BI6/200)*10^3</f>
        <v>0.42101634313544584</v>
      </c>
      <c r="BJ7" s="9">
        <f>('µmol Ester Cleaved'!BJ6/200)*10^3</f>
        <v>0.4317421550415515</v>
      </c>
      <c r="BK7" s="9">
        <f>('µmol Ester Cleaved'!BK6/200)*10^3</f>
        <v>0.43603247980399379</v>
      </c>
      <c r="BL7" s="9">
        <f>('µmol Ester Cleaved'!BL6/200)*10^3</f>
        <v>0.44179054724832401</v>
      </c>
      <c r="BM7" s="9">
        <f>('µmol Ester Cleaved'!BM6/200)*10^3</f>
        <v>0.45195184273831851</v>
      </c>
      <c r="BN7" s="9">
        <f>('µmol Ester Cleaved'!BN6/200)*10^3</f>
        <v>0.46008087913031437</v>
      </c>
      <c r="BO7" s="9">
        <f>('µmol Ester Cleaved'!BO6/200)*10^3</f>
        <v>0.46617765642431119</v>
      </c>
      <c r="BP7" s="9">
        <f>('µmol Ester Cleaved'!BP6/200)*10^3</f>
        <v>0.47374217640019617</v>
      </c>
      <c r="BQ7" s="9">
        <f>('µmol Ester Cleaved'!BQ6/200)*10^3</f>
        <v>0.47803250116263818</v>
      </c>
      <c r="BR7" s="9">
        <f>('µmol Ester Cleaved'!BR6/200)*10^3</f>
        <v>0.48356476204052434</v>
      </c>
      <c r="BS7" s="9">
        <f>('µmol Ester Cleaved'!BS6/200)*10^3</f>
        <v>0.48864540978552162</v>
      </c>
      <c r="BT7" s="9">
        <f>('µmol Ester Cleaved'!BT6/200)*10^3</f>
        <v>0.49350025096407463</v>
      </c>
      <c r="BU7" s="9">
        <f>('µmol Ester Cleaved'!BU6/200)*10^3</f>
        <v>0.49677444617751731</v>
      </c>
      <c r="BV7" s="9">
        <f>('µmol Ester Cleaved'!BV6/200)*10^3</f>
        <v>0.49982283482451584</v>
      </c>
      <c r="BW7" s="9">
        <f>('µmol Ester Cleaved'!BW6/200)*10^3</f>
        <v>0.50230670705540315</v>
      </c>
      <c r="BX7" s="9">
        <f>('µmol Ester Cleaved'!BX6/200)*10^3</f>
        <v>0.50095186765673727</v>
      </c>
      <c r="BY7" s="9">
        <f>('µmol Ester Cleaved'!BY6/200)*10^3</f>
        <v>0.50569380555206822</v>
      </c>
      <c r="BZ7" s="9">
        <f>('µmol Ester Cleaved'!BZ6/200)*10^3</f>
        <v>0.50682283838428965</v>
      </c>
      <c r="CA7" s="9">
        <f>('µmol Ester Cleaved'!CA6/200)*10^3</f>
        <v>0.50761316136684509</v>
      </c>
      <c r="CB7" s="9">
        <f>('µmol Ester Cleaved'!CB6/200)*10^3</f>
        <v>0.50862929091584441</v>
      </c>
      <c r="CC7" s="9">
        <f>('µmol Ester Cleaved'!CC6/200)*10^3</f>
        <v>0.50998413031451029</v>
      </c>
      <c r="CD7" s="9">
        <f>('µmol Ester Cleaved'!CD6/200)*10^3</f>
        <v>0.5100970335977324</v>
      </c>
      <c r="CE7" s="9">
        <f>('µmol Ester Cleaved'!CE6/200)*10^3</f>
        <v>0.51100025986350994</v>
      </c>
      <c r="CF7" s="9">
        <f>('µmol Ester Cleaved'!CF6/200)*10^3</f>
        <v>0.51100025986350983</v>
      </c>
      <c r="CG7" s="9">
        <f>('µmol Ester Cleaved'!CG6/200)*10^3</f>
        <v>0.51156477627962083</v>
      </c>
      <c r="CH7" s="9">
        <f>('µmol Ester Cleaved'!CH6/200)*10^3</f>
        <v>0.51280671239506448</v>
      </c>
      <c r="CI7" s="9">
        <f>('µmol Ester Cleaved'!CI6/200)*10^3</f>
        <v>0.51416155179373046</v>
      </c>
      <c r="CJ7" s="9">
        <f>('µmol Ester Cleaved'!CJ6/200)*10^3</f>
        <v>0.51359703537761969</v>
      </c>
      <c r="CK7" s="9">
        <f>('µmol Ester Cleaved'!CK6/200)*10^3</f>
        <v>0.515968004325285</v>
      </c>
      <c r="CL7" s="9">
        <f>('µmol Ester Cleaved'!CL6/200)*10^3</f>
        <v>0.515968004325285</v>
      </c>
      <c r="CM7" s="9">
        <f>('µmol Ester Cleaved'!CM6/200)*10^3</f>
        <v>0.51698413387428443</v>
      </c>
      <c r="CN7" s="9">
        <f>('µmol Ester Cleaved'!CN6/200)*10^3</f>
        <v>0.51709703715750643</v>
      </c>
      <c r="CO7" s="9">
        <f>('µmol Ester Cleaved'!CO6/200)*10^3</f>
        <v>0.51856477983939486</v>
      </c>
      <c r="CP7" s="9">
        <f>('µmol Ester Cleaved'!CP6/200)*10^3</f>
        <v>0.51912929625550575</v>
      </c>
      <c r="CQ7" s="9">
        <f>('µmol Ester Cleaved'!CQ6/200)*10^3</f>
        <v>0.52003252252128285</v>
      </c>
      <c r="CR7" s="9">
        <f>('µmol Ester Cleaved'!CR6/200)*10^3</f>
        <v>0.52025832908772718</v>
      </c>
      <c r="CS7" s="9">
        <f>('µmol Ester Cleaved'!CS6/200)*10^3</f>
        <v>0.52150026520317105</v>
      </c>
      <c r="CT7" s="9">
        <f>('µmol Ester Cleaved'!CT6/200)*10^3</f>
        <v>0.52240349146894838</v>
      </c>
      <c r="CU7" s="9">
        <f>('µmol Ester Cleaved'!CU6/200)*10^3</f>
        <v>0.52161316848639327</v>
      </c>
    </row>
    <row r="8" spans="1:100" x14ac:dyDescent="0.25">
      <c r="B8" s="13" t="s">
        <v>14</v>
      </c>
      <c r="C8" s="9">
        <f>('µmol Ester Cleaved'!C7/200)*10^3</f>
        <v>0</v>
      </c>
      <c r="D8" s="9">
        <f>('µmol Ester Cleaved'!D7/200)*10^3</f>
        <v>4.8774218351974437E-2</v>
      </c>
      <c r="E8" s="9">
        <f>('µmol Ester Cleaved'!E7/200)*10^3</f>
        <v>0.21858075631810761</v>
      </c>
      <c r="F8" s="9">
        <f>('µmol Ester Cleaved'!F7/200)*10^3</f>
        <v>0.26475819915597232</v>
      </c>
      <c r="G8" s="9">
        <f>('µmol Ester Cleaved'!G7/200)*10^3</f>
        <v>0.27740336687685452</v>
      </c>
      <c r="H8" s="9">
        <f>('µmol Ester Cleaved'!H7/200)*10^3</f>
        <v>0.28169369163929681</v>
      </c>
      <c r="I8" s="9">
        <f>('µmol Ester Cleaved'!I7/200)*10^3</f>
        <v>0.28372595073729578</v>
      </c>
      <c r="J8" s="9">
        <f>('µmol Ester Cleaved'!J7/200)*10^3</f>
        <v>0.28282272447151835</v>
      </c>
      <c r="K8" s="9">
        <f>('µmol Ester Cleaved'!K7/200)*10^3</f>
        <v>0.27740336687685452</v>
      </c>
      <c r="L8" s="9">
        <f>('µmol Ester Cleaved'!L7/200)*10^3</f>
        <v>0.27525820449563343</v>
      </c>
      <c r="M8" s="9">
        <f>('µmol Ester Cleaved'!M7/200)*10^3</f>
        <v>0.27232271913185713</v>
      </c>
      <c r="N8" s="9">
        <f>('µmol Ester Cleaved'!N7/200)*10^3</f>
        <v>0.27220981584863518</v>
      </c>
      <c r="O8" s="9">
        <f>('µmol Ester Cleaved'!O7/200)*10^3</f>
        <v>0.2626130367747514</v>
      </c>
      <c r="P8" s="9">
        <f>('µmol Ester Cleaved'!P7/200)*10^3</f>
        <v>0.25617754963108808</v>
      </c>
      <c r="Q8" s="9">
        <f>('µmol Ester Cleaved'!Q7/200)*10^3</f>
        <v>0.25990335797741926</v>
      </c>
      <c r="R8" s="9">
        <f>('µmol Ester Cleaved'!R7/200)*10^3</f>
        <v>0.25312916098408961</v>
      </c>
      <c r="S8" s="9">
        <f>('µmol Ester Cleaved'!S7/200)*10^3</f>
        <v>0.25041948218675758</v>
      </c>
      <c r="T8" s="9">
        <f>('µmol Ester Cleaved'!T7/200)*10^3</f>
        <v>0.19701622922267456</v>
      </c>
      <c r="U8" s="9">
        <f>('µmol Ester Cleaved'!U7/200)*10^3</f>
        <v>0.18787106328167941</v>
      </c>
      <c r="V8" s="9">
        <f>('µmol Ester Cleaved'!V7/200)*10^3</f>
        <v>0.19938719817033987</v>
      </c>
      <c r="W8" s="9">
        <f>('µmol Ester Cleaved'!W7/200)*10^3</f>
        <v>0.19735493907234103</v>
      </c>
      <c r="X8" s="9">
        <f>('µmol Ester Cleaved'!X7/200)*10^3</f>
        <v>0.20672591157978037</v>
      </c>
      <c r="Y8" s="9">
        <f>('µmol Ester Cleaved'!Y7/200)*10^3</f>
        <v>0.20062913428578377</v>
      </c>
      <c r="Z8" s="9">
        <f>('µmol Ester Cleaved'!Z7/200)*10^3</f>
        <v>0.21293559215699945</v>
      </c>
      <c r="AA8" s="9">
        <f>('µmol Ester Cleaved'!AA7/200)*10^3</f>
        <v>0.20345171636633777</v>
      </c>
      <c r="AB8" s="9">
        <f>('µmol Ester Cleaved'!AB7/200)*10^3</f>
        <v>0.22366140406310492</v>
      </c>
      <c r="AC8" s="9">
        <f>('µmol Ester Cleaved'!AC7/200)*10^3</f>
        <v>0.22490334017854879</v>
      </c>
      <c r="AD8" s="9">
        <f>('µmol Ester Cleaved'!AD7/200)*10^3</f>
        <v>0.21835494975166331</v>
      </c>
      <c r="AE8" s="9">
        <f>('µmol Ester Cleaved'!AE7/200)*10^3</f>
        <v>0.23495173238532127</v>
      </c>
      <c r="AF8" s="9">
        <f>('µmol Ester Cleaved'!AF7/200)*10^3</f>
        <v>0.24703238369009273</v>
      </c>
      <c r="AG8" s="9">
        <f>('µmol Ester Cleaved'!AG7/200)*10^3</f>
        <v>0.24522593115853808</v>
      </c>
      <c r="AH8" s="9">
        <f>('µmol Ester Cleaved'!AH7/200)*10^3</f>
        <v>0.25911303499486416</v>
      </c>
      <c r="AI8" s="9">
        <f>('µmol Ester Cleaved'!AI7/200)*10^3</f>
        <v>0.24748399682298131</v>
      </c>
      <c r="AJ8" s="9">
        <f>('µmol Ester Cleaved'!AJ7/200)*10^3</f>
        <v>0.26329045647408411</v>
      </c>
      <c r="AK8" s="9">
        <f>('µmol Ester Cleaved'!AK7/200)*10^3</f>
        <v>0.26633884512108258</v>
      </c>
      <c r="AL8" s="9">
        <f>('µmol Ester Cleaved'!AL7/200)*10^3</f>
        <v>0.27548401106207776</v>
      </c>
      <c r="AM8" s="9">
        <f>('µmol Ester Cleaved'!AM7/200)*10^3</f>
        <v>0.27627433404463292</v>
      </c>
      <c r="AN8" s="9">
        <f>('µmol Ester Cleaved'!AN7/200)*10^3</f>
        <v>0.28891950176551512</v>
      </c>
      <c r="AO8" s="9">
        <f>('µmol Ester Cleaved'!AO7/200)*10^3</f>
        <v>0.29275821339506863</v>
      </c>
      <c r="AP8" s="9">
        <f>('µmol Ester Cleaved'!AP7/200)*10^3</f>
        <v>0.30179047605284176</v>
      </c>
      <c r="AQ8" s="9">
        <f>('µmol Ester Cleaved'!AQ7/200)*10^3</f>
        <v>0.30540338111595094</v>
      </c>
      <c r="AR8" s="9">
        <f>('µmol Ester Cleaved'!AR7/200)*10^3</f>
        <v>0.31454854705694613</v>
      </c>
      <c r="AS8" s="9">
        <f>('µmol Ester Cleaved'!AS7/200)*10^3</f>
        <v>0.31861306525294419</v>
      </c>
      <c r="AT8" s="9">
        <f>('µmol Ester Cleaved'!AT7/200)*10^3</f>
        <v>0.32945178044227175</v>
      </c>
      <c r="AU8" s="9">
        <f>('µmol Ester Cleaved'!AU7/200)*10^3</f>
        <v>0.33170984610671511</v>
      </c>
      <c r="AV8" s="9">
        <f>('µmol Ester Cleaved'!AV7/200)*10^3</f>
        <v>0.34074210876448802</v>
      </c>
      <c r="AW8" s="9">
        <f>('µmol Ester Cleaved'!AW7/200)*10^3</f>
        <v>0.34311307771215349</v>
      </c>
      <c r="AX8" s="9">
        <f>('µmol Ester Cleaved'!AX7/200)*10^3</f>
        <v>0.35090340425448258</v>
      </c>
      <c r="AY8" s="9">
        <f>('µmol Ester Cleaved'!AY7/200)*10^3</f>
        <v>0.35225824365314862</v>
      </c>
      <c r="AZ8" s="9">
        <f>('µmol Ester Cleaved'!AZ7/200)*10^3</f>
        <v>0.36275824899280978</v>
      </c>
      <c r="BA8" s="9">
        <f>('µmol Ester Cleaved'!BA7/200)*10^3</f>
        <v>0.36704857375525202</v>
      </c>
      <c r="BB8" s="9">
        <f>('µmol Ester Cleaved'!BB7/200)*10^3</f>
        <v>0.37506470686402554</v>
      </c>
      <c r="BC8" s="9">
        <f>('µmol Ester Cleaved'!BC7/200)*10^3</f>
        <v>0.3780001922278019</v>
      </c>
      <c r="BD8" s="9">
        <f>('µmol Ester Cleaved'!BD7/200)*10^3</f>
        <v>0.38601632533657548</v>
      </c>
      <c r="BE8" s="9">
        <f>('µmol Ester Cleaved'!BE7/200)*10^3</f>
        <v>0.39008084353257322</v>
      </c>
      <c r="BF8" s="9">
        <f>('µmol Ester Cleaved'!BF7/200)*10^3</f>
        <v>0.39719375037556959</v>
      </c>
      <c r="BG8" s="9">
        <f>('µmol Ester Cleaved'!BG7/200)*10^3</f>
        <v>0.40001633245612372</v>
      </c>
      <c r="BH8" s="9">
        <f>('µmol Ester Cleaved'!BH7/200)*10^3</f>
        <v>0.40667762616623115</v>
      </c>
      <c r="BI8" s="9">
        <f>('µmol Ester Cleaved'!BI7/200)*10^3</f>
        <v>0.41085504764545122</v>
      </c>
      <c r="BJ8" s="9">
        <f>('µmol Ester Cleaved'!BJ7/200)*10^3</f>
        <v>0.41785505120522548</v>
      </c>
      <c r="BK8" s="9">
        <f>('µmol Ester Cleaved'!BK7/200)*10^3</f>
        <v>0.42056473000255734</v>
      </c>
      <c r="BL8" s="9">
        <f>('µmol Ester Cleaved'!BL7/200)*10^3</f>
        <v>0.42282279566700054</v>
      </c>
      <c r="BM8" s="9">
        <f>('µmol Ester Cleaved'!BM7/200)*10^3</f>
        <v>0.43061312220932974</v>
      </c>
      <c r="BN8" s="9">
        <f>('µmol Ester Cleaved'!BN7/200)*10^3</f>
        <v>0.43591957652077135</v>
      </c>
      <c r="BO8" s="9">
        <f>('µmol Ester Cleaved'!BO7/200)*10^3</f>
        <v>0.44020990128321358</v>
      </c>
      <c r="BP8" s="9">
        <f>('µmol Ester Cleaved'!BP7/200)*10^3</f>
        <v>0.44495183917854458</v>
      </c>
      <c r="BQ8" s="9">
        <f>('µmol Ester Cleaved'!BQ7/200)*10^3</f>
        <v>0.44754861469265417</v>
      </c>
      <c r="BR8" s="9">
        <f>('µmol Ester Cleaved'!BR7/200)*10^3</f>
        <v>0.45116151975576346</v>
      </c>
      <c r="BS8" s="9">
        <f>('µmol Ester Cleaved'!BS7/200)*10^3</f>
        <v>0.45387119855309549</v>
      </c>
      <c r="BT8" s="9">
        <f>('µmol Ester Cleaved'!BT7/200)*10^3</f>
        <v>0.4570324904833159</v>
      </c>
      <c r="BU8" s="9">
        <f>('µmol Ester Cleaved'!BU7/200)*10^3</f>
        <v>0.45974216928064787</v>
      </c>
      <c r="BV8" s="9">
        <f>('µmol Ester Cleaved'!BV7/200)*10^3</f>
        <v>0.46098410539609175</v>
      </c>
      <c r="BW8" s="9">
        <f>('µmol Ester Cleaved'!BW7/200)*10^3</f>
        <v>0.46256475136120179</v>
      </c>
      <c r="BX8" s="9">
        <f>('µmol Ester Cleaved'!BX7/200)*10^3</f>
        <v>0.46030668569675864</v>
      </c>
      <c r="BY8" s="9">
        <f>('µmol Ester Cleaved'!BY7/200)*10^3</f>
        <v>0.46470991374242299</v>
      </c>
      <c r="BZ8" s="9">
        <f>('µmol Ester Cleaved'!BZ7/200)*10^3</f>
        <v>0.46561314000820031</v>
      </c>
      <c r="CA8" s="9">
        <f>('µmol Ester Cleaved'!CA7/200)*10^3</f>
        <v>0.46606475314108903</v>
      </c>
      <c r="CB8" s="9">
        <f>('µmol Ester Cleaved'!CB7/200)*10^3</f>
        <v>0.46708088269008835</v>
      </c>
      <c r="CC8" s="9">
        <f>('µmol Ester Cleaved'!CC7/200)*10^3</f>
        <v>0.46798410895586584</v>
      </c>
      <c r="CD8" s="9">
        <f>('µmol Ester Cleaved'!CD7/200)*10^3</f>
        <v>0.46798410895586562</v>
      </c>
      <c r="CE8" s="9">
        <f>('µmol Ester Cleaved'!CE7/200)*10^3</f>
        <v>0.46866152865519867</v>
      </c>
      <c r="CF8" s="9">
        <f>('µmol Ester Cleaved'!CF7/200)*10^3</f>
        <v>0.46877443193842089</v>
      </c>
      <c r="CG8" s="9">
        <f>('µmol Ester Cleaved'!CG7/200)*10^3</f>
        <v>0.46888733522164322</v>
      </c>
      <c r="CH8" s="9">
        <f>('µmol Ester Cleaved'!CH7/200)*10^3</f>
        <v>0.47001636805386471</v>
      </c>
      <c r="CI8" s="9">
        <f>('µmol Ester Cleaved'!CI7/200)*10^3</f>
        <v>0.47069378775319765</v>
      </c>
      <c r="CJ8" s="9">
        <f>('µmol Ester Cleaved'!CJ7/200)*10^3</f>
        <v>0.47035507790353132</v>
      </c>
      <c r="CK8" s="9">
        <f>('µmol Ester Cleaved'!CK7/200)*10^3</f>
        <v>0.47238733700153013</v>
      </c>
      <c r="CL8" s="9">
        <f>('µmol Ester Cleaved'!CL7/200)*10^3</f>
        <v>0.47238733700153013</v>
      </c>
      <c r="CM8" s="9">
        <f>('µmol Ester Cleaved'!CM7/200)*10^3</f>
        <v>0.47329056326730751</v>
      </c>
      <c r="CN8" s="9">
        <f>('µmol Ester Cleaved'!CN7/200)*10^3</f>
        <v>0.47329056326730751</v>
      </c>
      <c r="CO8" s="9">
        <f>('µmol Ester Cleaved'!CO7/200)*10^3</f>
        <v>0.47453249938275116</v>
      </c>
      <c r="CP8" s="9">
        <f>('µmol Ester Cleaved'!CP7/200)*10^3</f>
        <v>0.47487120923241766</v>
      </c>
      <c r="CQ8" s="9">
        <f>('µmol Ester Cleaved'!CQ7/200)*10^3</f>
        <v>0.47554862893175059</v>
      </c>
      <c r="CR8" s="9">
        <f>('µmol Ester Cleaved'!CR7/200)*10^3</f>
        <v>0.47566153221497276</v>
      </c>
      <c r="CS8" s="9">
        <f>('µmol Ester Cleaved'!CS7/200)*10^3</f>
        <v>0.47679056504719458</v>
      </c>
      <c r="CT8" s="9">
        <f>('µmol Ester Cleaved'!CT7/200)*10^3</f>
        <v>0.47712927489686097</v>
      </c>
      <c r="CU8" s="9">
        <f>('µmol Ester Cleaved'!CU7/200)*10^3</f>
        <v>0.47690346833041658</v>
      </c>
    </row>
    <row r="14" spans="1:100" x14ac:dyDescent="0.25">
      <c r="B14" t="s">
        <v>4</v>
      </c>
      <c r="C14" s="9">
        <v>0</v>
      </c>
      <c r="D14" s="9">
        <v>14.999833333333333</v>
      </c>
      <c r="E14" s="9">
        <v>29.999833333333335</v>
      </c>
      <c r="F14" s="9">
        <v>44.999833333333328</v>
      </c>
      <c r="G14" s="9">
        <v>59.999833333333328</v>
      </c>
      <c r="H14" s="9">
        <v>74.999833333333328</v>
      </c>
      <c r="I14" s="9">
        <v>89.999833333333328</v>
      </c>
      <c r="J14" s="9">
        <v>104.99983333333333</v>
      </c>
      <c r="K14" s="9">
        <v>119.99983333333333</v>
      </c>
      <c r="L14" s="9">
        <v>134.99983333333333</v>
      </c>
      <c r="M14" s="9">
        <v>149.99983333333333</v>
      </c>
      <c r="N14" s="9">
        <v>164.99983333333333</v>
      </c>
      <c r="O14" s="9">
        <v>179.99983333333333</v>
      </c>
      <c r="P14" s="9">
        <v>194.99983333333333</v>
      </c>
      <c r="Q14" s="9">
        <v>209.99983333333333</v>
      </c>
      <c r="R14" s="9">
        <v>224.99983333333333</v>
      </c>
      <c r="S14" s="9">
        <v>239.99983333333333</v>
      </c>
      <c r="T14" s="9">
        <v>254.99983333333333</v>
      </c>
      <c r="U14" s="9">
        <v>269.99983333333336</v>
      </c>
      <c r="V14" s="9">
        <v>284.99983333333336</v>
      </c>
      <c r="W14" s="9">
        <v>299.99983333333336</v>
      </c>
      <c r="X14" s="9">
        <v>314.99983333333336</v>
      </c>
      <c r="Y14" s="9">
        <v>329.99983333333336</v>
      </c>
      <c r="Z14" s="9">
        <v>344.99983333333336</v>
      </c>
      <c r="AA14" s="9">
        <v>359.99983333333336</v>
      </c>
      <c r="AB14" s="9">
        <v>374.99983333333336</v>
      </c>
      <c r="AC14" s="9">
        <v>389.99983333333336</v>
      </c>
      <c r="AD14" s="9">
        <v>404.99983333333336</v>
      </c>
      <c r="AE14" s="9">
        <v>419.99983333333336</v>
      </c>
      <c r="AF14" s="9">
        <v>434.99983333333336</v>
      </c>
      <c r="AG14" s="9">
        <v>449.99983333333336</v>
      </c>
      <c r="AH14" s="9">
        <v>464.99983333333336</v>
      </c>
      <c r="AI14" s="9">
        <v>479.99983333333336</v>
      </c>
      <c r="AJ14" s="9">
        <v>494.99983333333336</v>
      </c>
      <c r="AK14" s="9">
        <v>509.99983333333336</v>
      </c>
      <c r="AL14" s="9">
        <v>524.99983333333341</v>
      </c>
      <c r="AM14" s="9">
        <v>539.99983333333341</v>
      </c>
      <c r="AN14" s="9">
        <v>554.9998333333333</v>
      </c>
      <c r="AO14" s="9">
        <v>569.9998333333333</v>
      </c>
      <c r="AP14" s="9">
        <v>584.9998333333333</v>
      </c>
      <c r="AQ14" s="9">
        <v>599.9998333333333</v>
      </c>
      <c r="AR14" s="9">
        <v>614.9998333333333</v>
      </c>
      <c r="AS14" s="9">
        <v>629.9998333333333</v>
      </c>
      <c r="AT14" s="9">
        <v>644.9998333333333</v>
      </c>
      <c r="AU14" s="9">
        <v>659.9998333333333</v>
      </c>
      <c r="AV14" s="9">
        <v>674.9998333333333</v>
      </c>
      <c r="AW14" s="9">
        <v>689.9998333333333</v>
      </c>
      <c r="AX14" s="9">
        <v>704.9998333333333</v>
      </c>
      <c r="AY14" s="9">
        <v>719.9998333333333</v>
      </c>
      <c r="AZ14" s="9">
        <v>734.9998333333333</v>
      </c>
      <c r="BA14" s="9">
        <v>749.9998333333333</v>
      </c>
      <c r="BB14" s="9">
        <v>764.9998333333333</v>
      </c>
      <c r="BC14" s="9">
        <v>779.9998333333333</v>
      </c>
      <c r="BD14" s="9">
        <v>795</v>
      </c>
      <c r="BE14" s="9">
        <v>809.9998333333333</v>
      </c>
      <c r="BF14" s="9">
        <v>825</v>
      </c>
      <c r="BG14" s="9">
        <v>839.9998333333333</v>
      </c>
      <c r="BH14" s="9">
        <v>854.9998333333333</v>
      </c>
      <c r="BI14" s="9">
        <v>869.9998333333333</v>
      </c>
      <c r="BJ14" s="9">
        <v>884.9998333333333</v>
      </c>
      <c r="BK14" s="9">
        <v>899.9998333333333</v>
      </c>
      <c r="BL14" s="9">
        <v>914.9998333333333</v>
      </c>
      <c r="BM14" s="9">
        <v>929.9998333333333</v>
      </c>
      <c r="BN14" s="9">
        <v>944.9998333333333</v>
      </c>
      <c r="BO14" s="9">
        <v>959.9998333333333</v>
      </c>
      <c r="BP14" s="9">
        <v>974.9998333333333</v>
      </c>
      <c r="BQ14" s="9">
        <v>990</v>
      </c>
      <c r="BR14" s="9">
        <v>1004.9998333333333</v>
      </c>
      <c r="BS14" s="9">
        <v>1019.9998333333333</v>
      </c>
      <c r="BT14" s="9">
        <v>1034.9998333333333</v>
      </c>
      <c r="BU14" s="9">
        <v>1049.9998333333333</v>
      </c>
      <c r="BV14" s="9">
        <v>1064.9998333333333</v>
      </c>
      <c r="BW14" s="9">
        <v>1080</v>
      </c>
      <c r="BX14" s="9">
        <v>1094.9998333333335</v>
      </c>
      <c r="BY14" s="9">
        <v>1109.9998333333335</v>
      </c>
      <c r="BZ14" s="9">
        <v>1124.9998333333335</v>
      </c>
      <c r="CA14" s="9">
        <v>1139.9998333333335</v>
      </c>
      <c r="CB14" s="9">
        <v>1154.9998333333335</v>
      </c>
      <c r="CC14" s="9">
        <v>1169.9998333333335</v>
      </c>
      <c r="CD14" s="9">
        <v>1184.9998333333335</v>
      </c>
      <c r="CE14" s="9">
        <v>1199.9998333333335</v>
      </c>
      <c r="CF14" s="9">
        <v>1214.9998333333335</v>
      </c>
      <c r="CG14" s="9">
        <v>1229.9998333333335</v>
      </c>
      <c r="CH14" s="9">
        <v>1244.9998333333335</v>
      </c>
      <c r="CI14" s="9">
        <v>1259.9998333333335</v>
      </c>
      <c r="CJ14" s="9">
        <v>1274.9998333333335</v>
      </c>
      <c r="CK14" s="9">
        <v>1289.9998333333335</v>
      </c>
      <c r="CL14" s="9">
        <v>1304.9998333333335</v>
      </c>
      <c r="CM14" s="9">
        <v>1319.9998333333335</v>
      </c>
      <c r="CN14" s="9">
        <v>1334.9998333333335</v>
      </c>
      <c r="CO14" s="9">
        <v>1349.9998333333335</v>
      </c>
      <c r="CP14" s="9">
        <v>1364.9998333333335</v>
      </c>
      <c r="CQ14" s="9">
        <v>1379.9998333333335</v>
      </c>
      <c r="CR14" s="9">
        <v>1394.9998333333335</v>
      </c>
      <c r="CS14" s="9">
        <v>1409.9998333333335</v>
      </c>
      <c r="CT14" s="9">
        <v>1424.9998333333335</v>
      </c>
      <c r="CU14" s="9">
        <v>1439.9998333333335</v>
      </c>
      <c r="CV14">
        <v>0</v>
      </c>
    </row>
    <row r="15" spans="1:100" x14ac:dyDescent="0.25">
      <c r="A15" s="23">
        <v>1</v>
      </c>
      <c r="B15" s="13" t="s">
        <v>10</v>
      </c>
      <c r="C15" s="9">
        <f>('µmol Ester Cleaved'!C15/200)*10^3</f>
        <v>0</v>
      </c>
      <c r="D15" s="9">
        <f>('µmol Ester Cleaved'!D15/200)*10^3</f>
        <v>0.31059693214417083</v>
      </c>
      <c r="E15" s="9">
        <f>('µmol Ester Cleaved'!E15/200)*10^3</f>
        <v>0.88471012732886944</v>
      </c>
      <c r="F15" s="9">
        <f>('µmol Ester Cleaved'!F15/200)*10^3</f>
        <v>0.93303273254795538</v>
      </c>
      <c r="G15" s="9">
        <f>('µmol Ester Cleaved'!G15/200)*10^3</f>
        <v>0.94003273610772964</v>
      </c>
      <c r="H15" s="9">
        <f>('µmol Ester Cleaved'!H15/200)*10^3</f>
        <v>0.936984347460731</v>
      </c>
      <c r="I15" s="9">
        <f>('µmol Ester Cleaved'!I15/200)*10^3</f>
        <v>0.93890370327550776</v>
      </c>
      <c r="J15" s="9">
        <f>('µmol Ester Cleaved'!J15/200)*10^3</f>
        <v>0.94477467400306026</v>
      </c>
      <c r="K15" s="9">
        <f>('µmol Ester Cleaved'!K15/200)*10^3</f>
        <v>0.95041983816416853</v>
      </c>
      <c r="L15" s="9">
        <f>('µmol Ester Cleaved'!L15/200)*10^3</f>
        <v>0.9548230662098327</v>
      </c>
      <c r="M15" s="9">
        <f>('µmol Ester Cleaved'!M15/200)*10^3</f>
        <v>0.95967790738838576</v>
      </c>
      <c r="N15" s="9">
        <f>('µmol Ester Cleaved'!N15/200)*10^3</f>
        <v>0.96329081245149506</v>
      </c>
      <c r="O15" s="9">
        <f>('µmol Ester Cleaved'!O15/200)*10^3</f>
        <v>0.9717585586931573</v>
      </c>
      <c r="P15" s="9">
        <f>('µmol Ester Cleaved'!P15/200)*10^3</f>
        <v>0.97164565540993519</v>
      </c>
      <c r="Q15" s="9">
        <f>('µmol Ester Cleaved'!Q15/200)*10^3</f>
        <v>0.97898436881937589</v>
      </c>
      <c r="R15" s="9">
        <f>('µmol Ester Cleaved'!R15/200)*10^3</f>
        <v>0.98327469358181796</v>
      </c>
      <c r="S15" s="9">
        <f>('µmol Ester Cleaved'!S15/200)*10^3</f>
        <v>0.98993598729192545</v>
      </c>
      <c r="T15" s="9">
        <f>('µmol Ester Cleaved'!T15/200)*10^3</f>
        <v>0.99219405295636898</v>
      </c>
      <c r="U15" s="9">
        <f>('µmol Ester Cleaved'!U15/200)*10^3</f>
        <v>0.99648437771881082</v>
      </c>
      <c r="V15" s="9">
        <f>('µmol Ester Cleaved'!V15/200)*10^3</f>
        <v>1.0017908320302529</v>
      </c>
      <c r="W15" s="9">
        <f>('µmol Ester Cleaved'!W15/200)*10^3</f>
        <v>1.0040488976946962</v>
      </c>
      <c r="X15" s="9">
        <f>('µmol Ester Cleaved'!X15/200)*10^3</f>
        <v>1.0070972863416947</v>
      </c>
      <c r="Y15" s="9">
        <f>('µmol Ester Cleaved'!Y15/200)*10^3</f>
        <v>1.011726320953803</v>
      </c>
      <c r="Z15" s="9">
        <f>('µmol Ester Cleaved'!Z15/200)*10^3</f>
        <v>1.0127424505028026</v>
      </c>
      <c r="AA15" s="9">
        <f>('µmol Ester Cleaved'!AA15/200)*10^3</f>
        <v>1.0147747096008017</v>
      </c>
      <c r="AB15" s="9">
        <f>('µmol Ester Cleaved'!AB15/200)*10^3</f>
        <v>1.0164682588491338</v>
      </c>
      <c r="AC15" s="9">
        <f>('µmol Ester Cleaved'!AC15/200)*10^3</f>
        <v>1.0225650361431307</v>
      </c>
      <c r="AD15" s="9">
        <f>('µmol Ester Cleaved'!AD15/200)*10^3</f>
        <v>1.0244843919579072</v>
      </c>
      <c r="AE15" s="9">
        <f>('µmol Ester Cleaved'!AE15/200)*10^3</f>
        <v>1.0267424576223507</v>
      </c>
      <c r="AF15" s="9">
        <f>('µmol Ester Cleaved'!AF15/200)*10^3</f>
        <v>1.0301295561190156</v>
      </c>
      <c r="AG15" s="9">
        <f>('µmol Ester Cleaved'!AG15/200)*10^3</f>
        <v>1.0325005250666812</v>
      </c>
      <c r="AH15" s="9">
        <f>('µmol Ester Cleaved'!AH15/200)*10^3</f>
        <v>1.0343069775982359</v>
      </c>
      <c r="AI15" s="9">
        <f>('µmol Ester Cleaved'!AI15/200)*10^3</f>
        <v>1.0363392366962345</v>
      </c>
      <c r="AJ15" s="9">
        <f>('µmol Ester Cleaved'!AJ15/200)*10^3</f>
        <v>1.0382585925110115</v>
      </c>
      <c r="AK15" s="9">
        <f>('µmol Ester Cleaved'!AK15/200)*10^3</f>
        <v>1.0415327877244542</v>
      </c>
      <c r="AL15" s="9">
        <f>('µmol Ester Cleaved'!AL15/200)*10^3</f>
        <v>1.0427747238398977</v>
      </c>
      <c r="AM15" s="9">
        <f>('µmol Ester Cleaved'!AM15/200)*10^3</f>
        <v>1.0451456927875633</v>
      </c>
      <c r="AN15" s="9">
        <f>('µmol Ester Cleaved'!AN15/200)*10^3</f>
        <v>1.0468392420358958</v>
      </c>
      <c r="AO15" s="9">
        <f>('µmol Ester Cleaved'!AO15/200)*10^3</f>
        <v>1.0483069847177835</v>
      </c>
      <c r="AP15" s="9">
        <f>('µmol Ester Cleaved'!AP15/200)*10^3</f>
        <v>1.0502263405325607</v>
      </c>
      <c r="AQ15" s="9">
        <f>('µmol Ester Cleaved'!AQ15/200)*10^3</f>
        <v>1.0521456963473372</v>
      </c>
      <c r="AR15" s="9">
        <f>('µmol Ester Cleaved'!AR15/200)*10^3</f>
        <v>1.0540650521621147</v>
      </c>
      <c r="AS15" s="9">
        <f>('µmol Ester Cleaved'!AS15/200)*10^3</f>
        <v>1.0563231178265573</v>
      </c>
      <c r="AT15" s="9">
        <f>('µmol Ester Cleaved'!AT15/200)*10^3</f>
        <v>1.0579037637916675</v>
      </c>
      <c r="AU15" s="9">
        <f>('µmol Ester Cleaved'!AU15/200)*10^3</f>
        <v>1.0591456999071114</v>
      </c>
      <c r="AV15" s="9">
        <f>('µmol Ester Cleaved'!AV15/200)*10^3</f>
        <v>1.0607263458722218</v>
      </c>
      <c r="AW15" s="9">
        <f>('µmol Ester Cleaved'!AW15/200)*10^3</f>
        <v>1.0619682819876655</v>
      </c>
      <c r="AX15" s="9">
        <f>('µmol Ester Cleaved'!AX15/200)*10^3</f>
        <v>1.0629844115366651</v>
      </c>
      <c r="AY15" s="9">
        <f>('µmol Ester Cleaved'!AY15/200)*10^3</f>
        <v>1.0652424772011087</v>
      </c>
      <c r="AZ15" s="9">
        <f>('µmol Ester Cleaved'!AZ15/200)*10^3</f>
        <v>1.0668231231662186</v>
      </c>
      <c r="BA15" s="9">
        <f>('µmol Ester Cleaved'!BA15/200)*10^3</f>
        <v>1.0684037691313288</v>
      </c>
      <c r="BB15" s="9">
        <f>('µmol Ester Cleaved'!BB15/200)*10^3</f>
        <v>1.070323124946106</v>
      </c>
      <c r="BC15" s="9">
        <f>('µmol Ester Cleaved'!BC15/200)*10^3</f>
        <v>1.0716779643447716</v>
      </c>
      <c r="BD15" s="9">
        <f>('µmol Ester Cleaved'!BD15/200)*10^3</f>
        <v>1.0728069971769931</v>
      </c>
      <c r="BE15" s="9">
        <f>('µmol Ester Cleaved'!BE15/200)*10^3</f>
        <v>1.0742747398588817</v>
      </c>
      <c r="BF15" s="9">
        <f>('µmol Ester Cleaved'!BF15/200)*10^3</f>
        <v>1.0761940956736582</v>
      </c>
      <c r="BG15" s="9">
        <f>('µmol Ester Cleaved'!BG15/200)*10^3</f>
        <v>1.0770973219394353</v>
      </c>
      <c r="BH15" s="9">
        <f>('µmol Ester Cleaved'!BH15/200)*10^3</f>
        <v>1.0787908711877681</v>
      </c>
      <c r="BI15" s="9">
        <f>('µmol Ester Cleaved'!BI15/200)*10^3</f>
        <v>1.0802586138696562</v>
      </c>
      <c r="BJ15" s="9">
        <f>('µmol Ester Cleaved'!BJ15/200)*10^3</f>
        <v>1.081726356551544</v>
      </c>
      <c r="BK15" s="9">
        <f>('µmol Ester Cleaved'!BK15/200)*10^3</f>
        <v>1.0834199057998766</v>
      </c>
      <c r="BL15" s="9">
        <f>('µmol Ester Cleaved'!BL15/200)*10^3</f>
        <v>1.0845489386320981</v>
      </c>
      <c r="BM15" s="9">
        <f>('µmol Ester Cleaved'!BM15/200)*10^3</f>
        <v>1.0856779714643197</v>
      </c>
      <c r="BN15" s="9">
        <f>('µmol Ester Cleaved'!BN15/200)*10^3</f>
        <v>1.0872586174294299</v>
      </c>
      <c r="BO15" s="9">
        <f>('µmol Ester Cleaved'!BO15/200)*10^3</f>
        <v>1.0898553929435395</v>
      </c>
      <c r="BP15" s="9">
        <f>('µmol Ester Cleaved'!BP15/200)*10^3</f>
        <v>1.0910973290589838</v>
      </c>
      <c r="BQ15" s="9">
        <f>('µmol Ester Cleaved'!BQ15/200)*10^3</f>
        <v>1.0916618454750944</v>
      </c>
      <c r="BR15" s="9">
        <f>('µmol Ester Cleaved'!BR15/200)*10^3</f>
        <v>1.0930166848737604</v>
      </c>
      <c r="BS15" s="9">
        <f>('µmol Ester Cleaved'!BS15/200)*10^3</f>
        <v>1.0941457177059821</v>
      </c>
      <c r="BT15" s="9">
        <f>('µmol Ester Cleaved'!BT15/200)*10^3</f>
        <v>1.0951618472549818</v>
      </c>
      <c r="BU15" s="9">
        <f>('µmol Ester Cleaved'!BU15/200)*10^3</f>
        <v>1.0962908800872029</v>
      </c>
      <c r="BV15" s="9">
        <f>('µmol Ester Cleaved'!BV15/200)*10^3</f>
        <v>1.098097332618758</v>
      </c>
      <c r="BW15" s="9">
        <f>('µmol Ester Cleaved'!BW15/200)*10^3</f>
        <v>1.0992263654509793</v>
      </c>
      <c r="BX15" s="9">
        <f>('µmol Ester Cleaved'!BX15/200)*10^3</f>
        <v>1.1006941081328674</v>
      </c>
      <c r="BY15" s="9">
        <f>('µmol Ester Cleaved'!BY15/200)*10^3</f>
        <v>1.1019360442483113</v>
      </c>
      <c r="BZ15" s="9">
        <f>('µmol Ester Cleaved'!BZ15/200)*10^3</f>
        <v>1.1031779803637551</v>
      </c>
      <c r="CA15" s="9">
        <f>('µmol Ester Cleaved'!CA15/200)*10^3</f>
        <v>1.1052102394617542</v>
      </c>
      <c r="CB15" s="9">
        <f>('µmol Ester Cleaved'!CB15/200)*10^3</f>
        <v>1.1056618525946429</v>
      </c>
      <c r="CC15" s="9">
        <f>('µmol Ester Cleaved'!CC15/200)*10^3</f>
        <v>1.1071295952765303</v>
      </c>
      <c r="CD15" s="9">
        <f>('µmol Ester Cleaved'!CD15/200)*10^3</f>
        <v>1.1085973379584189</v>
      </c>
      <c r="CE15" s="9">
        <f>('µmol Ester Cleaved'!CE15/200)*10^3</f>
        <v>1.1090489510913075</v>
      </c>
      <c r="CF15" s="9">
        <f>('µmol Ester Cleaved'!CF15/200)*10^3</f>
        <v>1.1102908872067514</v>
      </c>
      <c r="CG15" s="9">
        <f>('µmol Ester Cleaved'!CG15/200)*10^3</f>
        <v>1.1122102430215282</v>
      </c>
      <c r="CH15" s="9">
        <f>('µmol Ester Cleaved'!CH15/200)*10^3</f>
        <v>1.1137908889866384</v>
      </c>
      <c r="CI15" s="9">
        <f>('µmol Ester Cleaved'!CI15/200)*10^3</f>
        <v>1.1145812119691934</v>
      </c>
      <c r="CJ15" s="9">
        <f>('µmol Ester Cleaved'!CJ15/200)*10^3</f>
        <v>1.1159360513678598</v>
      </c>
      <c r="CK15" s="9">
        <f>('µmol Ester Cleaved'!CK15/200)*10^3</f>
        <v>1.1170650842000809</v>
      </c>
      <c r="CL15" s="9">
        <f>('µmol Ester Cleaved'!CL15/200)*10^3</f>
        <v>1.1183070203155248</v>
      </c>
      <c r="CM15" s="9">
        <f>('µmol Ester Cleaved'!CM15/200)*10^3</f>
        <v>1.1187586334484139</v>
      </c>
      <c r="CN15" s="9">
        <f>('µmol Ester Cleaved'!CN15/200)*10^3</f>
        <v>1.1198876662806354</v>
      </c>
      <c r="CO15" s="9">
        <f>('µmol Ester Cleaved'!CO15/200)*10^3</f>
        <v>1.1213554089625233</v>
      </c>
      <c r="CP15" s="9">
        <f>('µmol Ester Cleaved'!CP15/200)*10^3</f>
        <v>1.1232747647773</v>
      </c>
      <c r="CQ15" s="9">
        <f>('µmol Ester Cleaved'!CQ15/200)*10^3</f>
        <v>1.1237263779101887</v>
      </c>
      <c r="CR15" s="9">
        <f>('µmol Ester Cleaved'!CR15/200)*10^3</f>
        <v>1.1257586370081876</v>
      </c>
      <c r="CS15" s="9">
        <f>('µmol Ester Cleaved'!CS15/200)*10^3</f>
        <v>1.126548959990743</v>
      </c>
      <c r="CT15" s="9">
        <f>('µmol Ester Cleaved'!CT15/200)*10^3</f>
        <v>1.1277908961061864</v>
      </c>
      <c r="CU15" s="9">
        <f>('µmol Ester Cleaved'!CU15/200)*10^3</f>
        <v>1.1283554125222977</v>
      </c>
    </row>
    <row r="16" spans="1:100" x14ac:dyDescent="0.25">
      <c r="A16" s="23">
        <v>2</v>
      </c>
      <c r="B16" s="13" t="s">
        <v>9</v>
      </c>
      <c r="C16" s="9">
        <f>('µmol Ester Cleaved'!C16/200)*10^3</f>
        <v>0</v>
      </c>
      <c r="D16" s="9">
        <f>('µmol Ester Cleaved'!D16/200)*10^3</f>
        <v>0.66319388564698578</v>
      </c>
      <c r="E16" s="9">
        <f>('µmol Ester Cleaved'!E16/200)*10^3</f>
        <v>0.91519401379885368</v>
      </c>
      <c r="F16" s="9">
        <f>('µmol Ester Cleaved'!F16/200)*10^3</f>
        <v>0.74448424956694326</v>
      </c>
      <c r="G16" s="9">
        <f>('µmol Ester Cleaved'!G16/200)*10^3</f>
        <v>0.57027448355514576</v>
      </c>
      <c r="H16" s="9">
        <f>('µmol Ester Cleaved'!H16/200)*10^3</f>
        <v>0.47419378953308478</v>
      </c>
      <c r="I16" s="9">
        <f>('µmol Ester Cleaved'!I16/200)*10^3</f>
        <v>0.41175827391122882</v>
      </c>
      <c r="J16" s="9">
        <f>('µmol Ester Cleaved'!J16/200)*10^3</f>
        <v>0.4009195587219011</v>
      </c>
      <c r="K16" s="9">
        <f>('µmol Ester Cleaved'!K16/200)*10^3</f>
        <v>0.44314538664699005</v>
      </c>
      <c r="L16" s="9">
        <f>('µmol Ester Cleaved'!L16/200)*10^3</f>
        <v>0.4546615215356507</v>
      </c>
      <c r="M16" s="9">
        <f>('µmol Ester Cleaved'!M16/200)*10^3</f>
        <v>0.46820991552231023</v>
      </c>
      <c r="N16" s="9">
        <f>('µmol Ester Cleaved'!N16/200)*10^3</f>
        <v>0.51224219597895393</v>
      </c>
      <c r="O16" s="9">
        <f>('µmol Ester Cleaved'!O16/200)*10^3</f>
        <v>0.52454865385016969</v>
      </c>
      <c r="P16" s="9">
        <f>('µmol Ester Cleaved'!P16/200)*10^3</f>
        <v>0.52737123593072366</v>
      </c>
      <c r="Q16" s="9">
        <f>('µmol Ester Cleaved'!Q16/200)*10^3</f>
        <v>0.54938737615904532</v>
      </c>
      <c r="R16" s="9">
        <f>('µmol Ester Cleaved'!R16/200)*10^3</f>
        <v>0.57038738683836787</v>
      </c>
      <c r="S16" s="9">
        <f>('µmol Ester Cleaved'!S16/200)*10^3</f>
        <v>0.57987126262902955</v>
      </c>
      <c r="T16" s="9">
        <f>('µmol Ester Cleaved'!T16/200)*10^3</f>
        <v>0.58766158917135891</v>
      </c>
      <c r="U16" s="9">
        <f>('µmol Ester Cleaved'!U16/200)*10^3</f>
        <v>0.59454868944791084</v>
      </c>
      <c r="V16" s="9">
        <f>('µmol Ester Cleaved'!V16/200)*10^3</f>
        <v>0.60053256345868555</v>
      </c>
      <c r="W16" s="9">
        <f>('µmol Ester Cleaved'!W16/200)*10^3</f>
        <v>0.60662934075268204</v>
      </c>
      <c r="X16" s="9">
        <f>('µmol Ester Cleaved'!X16/200)*10^3</f>
        <v>0.61227450491379032</v>
      </c>
      <c r="Y16" s="9">
        <f>('µmol Ester Cleaved'!Y16/200)*10^3</f>
        <v>0.61295192461312309</v>
      </c>
      <c r="Z16" s="9">
        <f>('µmol Ester Cleaved'!Z16/200)*10^3</f>
        <v>0.61600031326012161</v>
      </c>
      <c r="AA16" s="9">
        <f>('µmol Ester Cleaved'!AA16/200)*10^3</f>
        <v>0.61453257057823363</v>
      </c>
      <c r="AB16" s="9">
        <f>('µmol Ester Cleaved'!AB16/200)*10^3</f>
        <v>0.61532289356078895</v>
      </c>
      <c r="AC16" s="9">
        <f>('µmol Ester Cleaved'!AC16/200)*10^3</f>
        <v>0.6158874099768995</v>
      </c>
      <c r="AD16" s="9">
        <f>('µmol Ester Cleaved'!AD16/200)*10^3</f>
        <v>0.61769386250845415</v>
      </c>
      <c r="AE16" s="9">
        <f>('µmol Ester Cleaved'!AE16/200)*10^3</f>
        <v>0.62232289712056288</v>
      </c>
      <c r="AF16" s="9">
        <f>('µmol Ester Cleaved'!AF16/200)*10^3</f>
        <v>0.6262745120333385</v>
      </c>
      <c r="AG16" s="9">
        <f>('µmol Ester Cleaved'!AG16/200)*10^3</f>
        <v>0.63191967619444667</v>
      </c>
      <c r="AH16" s="9">
        <f>('µmol Ester Cleaved'!AH16/200)*10^3</f>
        <v>0.62966161053000347</v>
      </c>
      <c r="AI16" s="9">
        <f>('µmol Ester Cleaved'!AI16/200)*10^3</f>
        <v>0.62220999383734066</v>
      </c>
      <c r="AJ16" s="9">
        <f>('µmol Ester Cleaved'!AJ16/200)*10^3</f>
        <v>0.61114547208156866</v>
      </c>
      <c r="AK16" s="9">
        <f>('µmol Ester Cleaved'!AK16/200)*10^3</f>
        <v>0.61295192461312309</v>
      </c>
      <c r="AL16" s="9">
        <f>('µmol Ester Cleaved'!AL16/200)*10^3</f>
        <v>0.61983902488967524</v>
      </c>
      <c r="AM16" s="9">
        <f>('µmol Ester Cleaved'!AM16/200)*10^3</f>
        <v>0.62570999561722773</v>
      </c>
      <c r="AN16" s="9">
        <f>('µmol Ester Cleaved'!AN16/200)*10^3</f>
        <v>0.62774225471522671</v>
      </c>
      <c r="AO16" s="9">
        <f>('µmol Ester Cleaved'!AO16/200)*10^3</f>
        <v>0.6277422547152266</v>
      </c>
      <c r="AP16" s="9">
        <f>('µmol Ester Cleaved'!AP16/200)*10^3</f>
        <v>0.62954870724678125</v>
      </c>
      <c r="AQ16" s="9">
        <f>('µmol Ester Cleaved'!AQ16/200)*10^3</f>
        <v>0.63338741887633487</v>
      </c>
      <c r="AR16" s="9">
        <f>('µmol Ester Cleaved'!AR16/200)*10^3</f>
        <v>0.63790355020522138</v>
      </c>
      <c r="AS16" s="9">
        <f>('µmol Ester Cleaved'!AS16/200)*10^3</f>
        <v>0.62932290068033692</v>
      </c>
      <c r="AT16" s="9">
        <f>('µmol Ester Cleaved'!AT16/200)*10^3</f>
        <v>0.6342906451421122</v>
      </c>
      <c r="AU16" s="9">
        <f>('µmol Ester Cleaved'!AU16/200)*10^3</f>
        <v>0.63112935321189167</v>
      </c>
      <c r="AV16" s="9">
        <f>('µmol Ester Cleaved'!AV16/200)*10^3</f>
        <v>0.63316161230989043</v>
      </c>
      <c r="AW16" s="9">
        <f>('µmol Ester Cleaved'!AW16/200)*10^3</f>
        <v>0.63451645170855631</v>
      </c>
      <c r="AX16" s="9">
        <f>('µmol Ester Cleaved'!AX16/200)*10^3</f>
        <v>0.63677451737299984</v>
      </c>
      <c r="AY16" s="9">
        <f>('µmol Ester Cleaved'!AY16/200)*10^3</f>
        <v>0.63790355020522138</v>
      </c>
      <c r="AZ16" s="9">
        <f>('µmol Ester Cleaved'!AZ16/200)*10^3</f>
        <v>0.63869387318777637</v>
      </c>
      <c r="BA16" s="9">
        <f>('µmol Ester Cleaved'!BA16/200)*10^3</f>
        <v>0.64140355198510846</v>
      </c>
      <c r="BB16" s="9">
        <f>('µmol Ester Cleaved'!BB16/200)*10^3</f>
        <v>0.64038742243610891</v>
      </c>
      <c r="BC16" s="9">
        <f>('µmol Ester Cleaved'!BC16/200)*10^3</f>
        <v>0.64196806840121912</v>
      </c>
      <c r="BD16" s="9">
        <f>('µmol Ester Cleaved'!BD16/200)*10^3</f>
        <v>0.64422613406566243</v>
      </c>
      <c r="BE16" s="9">
        <f>('µmol Ester Cleaved'!BE16/200)*10^3</f>
        <v>0.64524226361466175</v>
      </c>
      <c r="BF16" s="9">
        <f>('µmol Ester Cleaved'!BF16/200)*10^3</f>
        <v>0.64648419973010562</v>
      </c>
      <c r="BG16" s="9">
        <f>('µmol Ester Cleaved'!BG16/200)*10^3</f>
        <v>0.6485164588281046</v>
      </c>
      <c r="BH16" s="9">
        <f>('µmol Ester Cleaved'!BH16/200)*10^3</f>
        <v>0.64896807196099315</v>
      </c>
      <c r="BI16" s="9">
        <f>('µmol Ester Cleaved'!BI16/200)*10^3</f>
        <v>0.64975839494354848</v>
      </c>
      <c r="BJ16" s="9">
        <f>('µmol Ester Cleaved'!BJ16/200)*10^3</f>
        <v>0.65066162120932569</v>
      </c>
      <c r="BK16" s="9">
        <f>('µmol Ester Cleaved'!BK16/200)*10^3</f>
        <v>0.65224226717443601</v>
      </c>
      <c r="BL16" s="9">
        <f>('µmol Ester Cleaved'!BL16/200)*10^3</f>
        <v>0.64885516867777093</v>
      </c>
      <c r="BM16" s="9">
        <f>('µmol Ester Cleaved'!BM16/200)*10^3</f>
        <v>0.64874226539454904</v>
      </c>
      <c r="BN16" s="9">
        <f>('µmol Ester Cleaved'!BN16/200)*10^3</f>
        <v>0.6484035555448826</v>
      </c>
      <c r="BO16" s="9">
        <f>('µmol Ester Cleaved'!BO16/200)*10^3</f>
        <v>0.65325839672343555</v>
      </c>
      <c r="BP16" s="9">
        <f>('µmol Ester Cleaved'!BP16/200)*10^3</f>
        <v>0.65371000985632399</v>
      </c>
      <c r="BQ16" s="9">
        <f>('µmol Ester Cleaved'!BQ16/200)*10^3</f>
        <v>0.652919686873769</v>
      </c>
      <c r="BR16" s="9">
        <f>('µmol Ester Cleaved'!BR16/200)*10^3</f>
        <v>0.65303259015699111</v>
      </c>
      <c r="BS16" s="9">
        <f>('µmol Ester Cleaved'!BS16/200)*10^3</f>
        <v>0.65483904268854554</v>
      </c>
      <c r="BT16" s="9">
        <f>('µmol Ester Cleaved'!BT16/200)*10^3</f>
        <v>0.65653259193687818</v>
      </c>
      <c r="BU16" s="9">
        <f>('µmol Ester Cleaved'!BU16/200)*10^3</f>
        <v>0.65732291491943329</v>
      </c>
      <c r="BV16" s="9">
        <f>('µmol Ester Cleaved'!BV16/200)*10^3</f>
        <v>0.65630678537043385</v>
      </c>
      <c r="BW16" s="9">
        <f>('µmol Ester Cleaved'!BW16/200)*10^3</f>
        <v>0.65416162298921277</v>
      </c>
      <c r="BX16" s="9">
        <f>('µmol Ester Cleaved'!BX16/200)*10^3</f>
        <v>0.65393581642276855</v>
      </c>
      <c r="BY16" s="9">
        <f>('µmol Ester Cleaved'!BY16/200)*10^3</f>
        <v>0.65641968865365607</v>
      </c>
      <c r="BZ16" s="9">
        <f>('µmol Ester Cleaved'!BZ16/200)*10^3</f>
        <v>0.65608097880398952</v>
      </c>
      <c r="CA16" s="9">
        <f>('µmol Ester Cleaved'!CA16/200)*10^3</f>
        <v>0.65924227073421027</v>
      </c>
      <c r="CB16" s="9">
        <f>('µmol Ester Cleaved'!CB16/200)*10^3</f>
        <v>0.65946807730065471</v>
      </c>
      <c r="CC16" s="9">
        <f>('µmol Ester Cleaved'!CC16/200)*10^3</f>
        <v>0.65935517401743238</v>
      </c>
      <c r="CD16" s="9">
        <f>('µmol Ester Cleaved'!CD16/200)*10^3</f>
        <v>0.66014549699998726</v>
      </c>
      <c r="CE16" s="9">
        <f>('µmol Ester Cleaved'!CE16/200)*10^3</f>
        <v>0.65924227073421016</v>
      </c>
      <c r="CF16" s="9">
        <f>('µmol Ester Cleaved'!CF16/200)*10^3</f>
        <v>0.65991969043354293</v>
      </c>
      <c r="CG16" s="9">
        <f>('µmol Ester Cleaved'!CG16/200)*10^3</f>
        <v>0.66059711013287614</v>
      </c>
      <c r="CH16" s="9">
        <f>('µmol Ester Cleaved'!CH16/200)*10^3</f>
        <v>0.66093581998254247</v>
      </c>
      <c r="CI16" s="9">
        <f>('µmol Ester Cleaved'!CI16/200)*10^3</f>
        <v>0.65946807730065438</v>
      </c>
      <c r="CJ16" s="9">
        <f>('µmol Ester Cleaved'!CJ16/200)*10^3</f>
        <v>0.65935517401743238</v>
      </c>
      <c r="CK16" s="9">
        <f>('µmol Ester Cleaved'!CK16/200)*10^3</f>
        <v>0.66116162654898702</v>
      </c>
      <c r="CL16" s="9">
        <f>('µmol Ester Cleaved'!CL16/200)*10^3</f>
        <v>0.66195194953154213</v>
      </c>
      <c r="CM16" s="9">
        <f>('µmol Ester Cleaved'!CM16/200)*10^3</f>
        <v>0.66274227251409712</v>
      </c>
      <c r="CN16" s="9">
        <f>('µmol Ester Cleaved'!CN16/200)*10^3</f>
        <v>0.66319388564698578</v>
      </c>
      <c r="CO16" s="9">
        <f>('µmol Ester Cleaved'!CO16/200)*10^3</f>
        <v>0.66454872504565177</v>
      </c>
      <c r="CP16" s="9">
        <f>('µmol Ester Cleaved'!CP16/200)*10^3</f>
        <v>0.66556485459465142</v>
      </c>
      <c r="CQ16" s="9">
        <f>('µmol Ester Cleaved'!CQ16/200)*10^3</f>
        <v>0.66612937101076219</v>
      </c>
      <c r="CR16" s="9">
        <f>('µmol Ester Cleaved'!CR16/200)*10^3</f>
        <v>0.66714550055976152</v>
      </c>
      <c r="CS16" s="9">
        <f>('µmol Ester Cleaved'!CS16/200)*10^3</f>
        <v>0.66838743667520528</v>
      </c>
      <c r="CT16" s="9">
        <f>('µmol Ester Cleaved'!CT16/200)*10^3</f>
        <v>0.67019388920676015</v>
      </c>
      <c r="CU16" s="9">
        <f>('µmol Ester Cleaved'!CU16/200)*10^3</f>
        <v>0.67177453517187014</v>
      </c>
    </row>
    <row r="17" spans="1:100" x14ac:dyDescent="0.25">
      <c r="A17" s="23">
        <v>10</v>
      </c>
      <c r="B17" s="13" t="s">
        <v>11</v>
      </c>
      <c r="C17" s="9">
        <f>('µmol Ester Cleaved'!C17/200)*10^3</f>
        <v>0</v>
      </c>
      <c r="D17" s="9">
        <f>('µmol Ester Cleaved'!D17/200)*10^3</f>
        <v>0.11956457693227089</v>
      </c>
      <c r="E17" s="9">
        <f>('µmol Ester Cleaved'!E17/200)*10^3</f>
        <v>0.55108092540737807</v>
      </c>
      <c r="F17" s="9">
        <f>('µmol Ester Cleaved'!F17/200)*10^3</f>
        <v>0.77541974916981593</v>
      </c>
      <c r="G17" s="9">
        <f>('µmol Ester Cleaved'!G17/200)*10^3</f>
        <v>0.89204884073831037</v>
      </c>
      <c r="H17" s="9">
        <f>('µmol Ester Cleaved'!H17/200)*10^3</f>
        <v>0.96216177961927352</v>
      </c>
      <c r="I17" s="9">
        <f>('µmol Ester Cleaved'!I17/200)*10^3</f>
        <v>1.0145489030343571</v>
      </c>
      <c r="J17" s="9">
        <f>('µmol Ester Cleaved'!J17/200)*10^3</f>
        <v>1.0536134390292258</v>
      </c>
      <c r="K17" s="9">
        <f>('µmol Ester Cleaved'!K17/200)*10^3</f>
        <v>1.0857908747475415</v>
      </c>
      <c r="L17" s="9">
        <f>('µmol Ester Cleaved'!L17/200)*10^3</f>
        <v>1.1124360495879722</v>
      </c>
      <c r="M17" s="9">
        <f>('µmol Ester Cleaved'!M17/200)*10^3</f>
        <v>1.1351296095156274</v>
      </c>
      <c r="N17" s="9">
        <f>('µmol Ester Cleaved'!N17/200)*10^3</f>
        <v>1.1554522004956169</v>
      </c>
      <c r="O17" s="9">
        <f>('µmol Ester Cleaved'!O17/200)*10^3</f>
        <v>1.1738554356608291</v>
      </c>
      <c r="P17" s="9">
        <f>('µmol Ester Cleaved'!P17/200)*10^3</f>
        <v>1.1905651215777096</v>
      </c>
      <c r="Q17" s="9">
        <f>('µmol Ester Cleaved'!Q17/200)*10^3</f>
        <v>1.206936097644923</v>
      </c>
      <c r="R17" s="9">
        <f>('µmol Ester Cleaved'!R17/200)*10^3</f>
        <v>1.2204844916315825</v>
      </c>
      <c r="S17" s="9">
        <f>('µmol Ester Cleaved'!S17/200)*10^3</f>
        <v>1.2341457889014642</v>
      </c>
      <c r="T17" s="9">
        <f>('µmol Ester Cleaved'!T17/200)*10^3</f>
        <v>1.2458877303565692</v>
      </c>
      <c r="U17" s="9">
        <f>('µmol Ester Cleaved'!U17/200)*10^3</f>
        <v>1.2566135422626745</v>
      </c>
      <c r="V17" s="9">
        <f>('µmol Ester Cleaved'!V17/200)*10^3</f>
        <v>1.2670006443191133</v>
      </c>
      <c r="W17" s="9">
        <f>('µmol Ester Cleaved'!W17/200)*10^3</f>
        <v>1.277049036525886</v>
      </c>
      <c r="X17" s="9">
        <f>('µmol Ester Cleaved'!X17/200)*10^3</f>
        <v>1.2854038794843259</v>
      </c>
      <c r="Y17" s="9">
        <f>('µmol Ester Cleaved'!Y17/200)*10^3</f>
        <v>1.2940974322924326</v>
      </c>
      <c r="Z17" s="9">
        <f>('µmol Ester Cleaved'!Z17/200)*10^3</f>
        <v>1.3021135654012064</v>
      </c>
      <c r="AA17" s="9">
        <f>('µmol Ester Cleaved'!AA17/200)*10^3</f>
        <v>1.3094522788106466</v>
      </c>
      <c r="AB17" s="9">
        <f>('µmol Ester Cleaved'!AB17/200)*10^3</f>
        <v>1.3153232495381997</v>
      </c>
      <c r="AC17" s="9">
        <f>('µmol Ester Cleaved'!AC17/200)*10^3</f>
        <v>1.323565189213417</v>
      </c>
      <c r="AD17" s="9">
        <f>('µmol Ester Cleaved'!AD17/200)*10^3</f>
        <v>1.3293232566577473</v>
      </c>
      <c r="AE17" s="9">
        <f>('µmol Ester Cleaved'!AE17/200)*10^3</f>
        <v>1.3346297109691891</v>
      </c>
      <c r="AF17" s="9">
        <f>('µmol Ester Cleaved'!AF17/200)*10^3</f>
        <v>1.3399361652806312</v>
      </c>
      <c r="AG17" s="9">
        <f>('µmol Ester Cleaved'!AG17/200)*10^3</f>
        <v>1.344903909742406</v>
      </c>
      <c r="AH17" s="9">
        <f>('µmol Ester Cleaved'!AH17/200)*10^3</f>
        <v>1.3490813312216263</v>
      </c>
      <c r="AI17" s="9">
        <f>('µmol Ester Cleaved'!AI17/200)*10^3</f>
        <v>1.3534845592672906</v>
      </c>
      <c r="AJ17" s="9">
        <f>('µmol Ester Cleaved'!AJ17/200)*10^3</f>
        <v>1.3573232708968439</v>
      </c>
      <c r="AK17" s="9">
        <f>('µmol Ester Cleaved'!AK17/200)*10^3</f>
        <v>1.3615006923760642</v>
      </c>
      <c r="AL17" s="9">
        <f>('µmol Ester Cleaved'!AL17/200)*10^3</f>
        <v>1.3654523072888396</v>
      </c>
      <c r="AM17" s="9">
        <f>('µmol Ester Cleaved'!AM17/200)*10^3</f>
        <v>1.3688394057855049</v>
      </c>
      <c r="AN17" s="9">
        <f>('µmol Ester Cleaved'!AN17/200)*10^3</f>
        <v>1.3717748911492811</v>
      </c>
      <c r="AO17" s="9">
        <f>('µmol Ester Cleaved'!AO17/200)*10^3</f>
        <v>1.3741458600969463</v>
      </c>
      <c r="AP17" s="9">
        <f>('µmol Ester Cleaved'!AP17/200)*10^3</f>
        <v>1.3768555388942783</v>
      </c>
      <c r="AQ17" s="9">
        <f>('µmol Ester Cleaved'!AQ17/200)*10^3</f>
        <v>1.3802426373909433</v>
      </c>
      <c r="AR17" s="9">
        <f>('µmol Ester Cleaved'!AR17/200)*10^3</f>
        <v>1.3821619932057199</v>
      </c>
      <c r="AS17" s="9">
        <f>('µmol Ester Cleaved'!AS17/200)*10^3</f>
        <v>1.3853232851359405</v>
      </c>
      <c r="AT17" s="9">
        <f>('µmol Ester Cleaved'!AT17/200)*10^3</f>
        <v>1.3876942540836061</v>
      </c>
      <c r="AU17" s="9">
        <f>('µmol Ester Cleaved'!AU17/200)*10^3</f>
        <v>1.3890490934822719</v>
      </c>
      <c r="AV17" s="9">
        <f>('µmol Ester Cleaved'!AV17/200)*10^3</f>
        <v>1.3908555460138265</v>
      </c>
      <c r="AW17" s="9">
        <f>('µmol Ester Cleaved'!AW17/200)*10^3</f>
        <v>1.3924361919789365</v>
      </c>
      <c r="AX17" s="9">
        <f>('µmol Ester Cleaved'!AX17/200)*10^3</f>
        <v>1.3939039346608251</v>
      </c>
      <c r="AY17" s="9">
        <f>('µmol Ester Cleaved'!AY17/200)*10^3</f>
        <v>1.3959361937588239</v>
      </c>
      <c r="AZ17" s="9">
        <f>('µmol Ester Cleaved'!AZ17/200)*10^3</f>
        <v>1.3969523233078236</v>
      </c>
      <c r="BA17" s="9">
        <f>('µmol Ester Cleaved'!BA17/200)*10^3</f>
        <v>1.398984582405822</v>
      </c>
      <c r="BB17" s="9">
        <f>('µmol Ester Cleaved'!BB17/200)*10^3</f>
        <v>1.4004523250877103</v>
      </c>
      <c r="BC17" s="9">
        <f>('µmol Ester Cleaved'!BC17/200)*10^3</f>
        <v>1.4014684546367102</v>
      </c>
      <c r="BD17" s="9">
        <f>('µmol Ester Cleaved'!BD17/200)*10^3</f>
        <v>1.4025974874689315</v>
      </c>
      <c r="BE17" s="9">
        <f>('µmol Ester Cleaved'!BE17/200)*10^3</f>
        <v>1.4038394235843754</v>
      </c>
      <c r="BF17" s="9">
        <f>('µmol Ester Cleaved'!BF17/200)*10^3</f>
        <v>1.4049684564165967</v>
      </c>
      <c r="BG17" s="9">
        <f>('µmol Ester Cleaved'!BG17/200)*10^3</f>
        <v>1.405194262983041</v>
      </c>
      <c r="BH17" s="9">
        <f>('µmol Ester Cleaved'!BH17/200)*10^3</f>
        <v>1.4058716826823741</v>
      </c>
      <c r="BI17" s="9">
        <f>('µmol Ester Cleaved'!BI17/200)*10^3</f>
        <v>1.4071136187978182</v>
      </c>
      <c r="BJ17" s="9">
        <f>('µmol Ester Cleaved'!BJ17/200)*10^3</f>
        <v>1.4079039417803731</v>
      </c>
      <c r="BK17" s="9">
        <f>('µmol Ester Cleaved'!BK17/200)*10^3</f>
        <v>1.4089200713293728</v>
      </c>
      <c r="BL17" s="9">
        <f>('µmol Ester Cleaved'!BL17/200)*10^3</f>
        <v>1.4097103943119278</v>
      </c>
      <c r="BM17" s="9">
        <f>('µmol Ester Cleaved'!BM17/200)*10^3</f>
        <v>1.4100491041615939</v>
      </c>
      <c r="BN17" s="9">
        <f>('µmol Ester Cleaved'!BN17/200)*10^3</f>
        <v>1.4112910402770378</v>
      </c>
      <c r="BO17" s="9">
        <f>('µmol Ester Cleaved'!BO17/200)*10^3</f>
        <v>1.4119684599763711</v>
      </c>
      <c r="BP17" s="9">
        <f>('µmol Ester Cleaved'!BP17/200)*10^3</f>
        <v>1.4129845895253703</v>
      </c>
      <c r="BQ17" s="9">
        <f>('µmol Ester Cleaved'!BQ17/200)*10^3</f>
        <v>1.4125329763924819</v>
      </c>
      <c r="BR17" s="9">
        <f>('µmol Ester Cleaved'!BR17/200)*10^3</f>
        <v>1.4129845895253703</v>
      </c>
      <c r="BS17" s="9">
        <f>('µmol Ester Cleaved'!BS17/200)*10^3</f>
        <v>1.413436202658259</v>
      </c>
      <c r="BT17" s="9">
        <f>('µmol Ester Cleaved'!BT17/200)*10^3</f>
        <v>1.4141136223575916</v>
      </c>
      <c r="BU17" s="9">
        <f>('µmol Ester Cleaved'!BU17/200)*10^3</f>
        <v>1.4138878157911474</v>
      </c>
      <c r="BV17" s="9">
        <f>('µmol Ester Cleaved'!BV17/200)*10^3</f>
        <v>1.4141136223575916</v>
      </c>
      <c r="BW17" s="9">
        <f>('µmol Ester Cleaved'!BW17/200)*10^3</f>
        <v>1.4144523322072584</v>
      </c>
      <c r="BX17" s="9">
        <f>('µmol Ester Cleaved'!BX17/200)*10^3</f>
        <v>1.4149039453401475</v>
      </c>
      <c r="BY17" s="9">
        <f>('µmol Ester Cleaved'!BY17/200)*10^3</f>
        <v>1.4159200748891467</v>
      </c>
      <c r="BZ17" s="9">
        <f>('µmol Ester Cleaved'!BZ17/200)*10^3</f>
        <v>1.4151297519065917</v>
      </c>
      <c r="CA17" s="9">
        <f>('µmol Ester Cleaved'!CA17/200)*10^3</f>
        <v>1.4160329781723691</v>
      </c>
      <c r="CB17" s="9">
        <f>('µmol Ester Cleaved'!CB17/200)*10^3</f>
        <v>1.4167103978717015</v>
      </c>
      <c r="CC17" s="9">
        <f>('µmol Ester Cleaved'!CC17/200)*10^3</f>
        <v>1.4167103978717015</v>
      </c>
      <c r="CD17" s="9">
        <f>('µmol Ester Cleaved'!CD17/200)*10^3</f>
        <v>1.4167103978717015</v>
      </c>
      <c r="CE17" s="9">
        <f>('µmol Ester Cleaved'!CE17/200)*10^3</f>
        <v>1.4165974945884796</v>
      </c>
      <c r="CF17" s="9">
        <f>('µmol Ester Cleaved'!CF17/200)*10^3</f>
        <v>1.4163716880220354</v>
      </c>
      <c r="CG17" s="9">
        <f>('µmol Ester Cleaved'!CG17/200)*10^3</f>
        <v>1.4172749142878127</v>
      </c>
      <c r="CH17" s="9">
        <f>('µmol Ester Cleaved'!CH17/200)*10^3</f>
        <v>1.4177265274207014</v>
      </c>
      <c r="CI17" s="9">
        <f>('µmol Ester Cleaved'!CI17/200)*10^3</f>
        <v>1.4177265274207014</v>
      </c>
      <c r="CJ17" s="9">
        <f>('µmol Ester Cleaved'!CJ17/200)*10^3</f>
        <v>1.4177265274207014</v>
      </c>
      <c r="CK17" s="9">
        <f>('µmol Ester Cleaved'!CK17/200)*10^3</f>
        <v>1.4180652372703679</v>
      </c>
      <c r="CL17" s="9">
        <f>('µmol Ester Cleaved'!CL17/200)*10^3</f>
        <v>1.4182910438368124</v>
      </c>
      <c r="CM17" s="9">
        <f>('µmol Ester Cleaved'!CM17/200)*10^3</f>
        <v>1.4175007208542567</v>
      </c>
      <c r="CN17" s="9">
        <f>('µmol Ester Cleaved'!CN17/200)*10^3</f>
        <v>1.4177265274207014</v>
      </c>
      <c r="CO17" s="9">
        <f>('µmol Ester Cleaved'!CO17/200)*10^3</f>
        <v>1.418403947120034</v>
      </c>
      <c r="CP17" s="9">
        <f>('µmol Ester Cleaved'!CP17/200)*10^3</f>
        <v>1.4188555602529229</v>
      </c>
      <c r="CQ17" s="9">
        <f>('µmol Ester Cleaved'!CQ17/200)*10^3</f>
        <v>1.4187426569697004</v>
      </c>
      <c r="CR17" s="9">
        <f>('µmol Ester Cleaved'!CR17/200)*10^3</f>
        <v>1.4189684635361448</v>
      </c>
      <c r="CS17" s="9">
        <f>('µmol Ester Cleaved'!CS17/200)*10^3</f>
        <v>1.4187426569697004</v>
      </c>
      <c r="CT17" s="9">
        <f>('µmol Ester Cleaved'!CT17/200)*10^3</f>
        <v>1.419194270102589</v>
      </c>
      <c r="CU17" s="9">
        <f>('µmol Ester Cleaved'!CU17/200)*10^3</f>
        <v>1.4178394307039237</v>
      </c>
    </row>
    <row r="18" spans="1:100" x14ac:dyDescent="0.25">
      <c r="A18" s="23">
        <v>11</v>
      </c>
      <c r="B18" s="13" t="s">
        <v>12</v>
      </c>
      <c r="C18" s="9">
        <f>('µmol Ester Cleaved'!C18/200)*10^3</f>
        <v>0</v>
      </c>
      <c r="D18" s="9">
        <f>('µmol Ester Cleaved'!D18/200)*10^3</f>
        <v>0.15185491593380948</v>
      </c>
      <c r="E18" s="9">
        <f>('µmol Ester Cleaved'!E18/200)*10^3</f>
        <v>0.34254856129604289</v>
      </c>
      <c r="F18" s="9">
        <f>('µmol Ester Cleaved'!F18/200)*10^3</f>
        <v>0.4394195783006587</v>
      </c>
      <c r="G18" s="9">
        <f>('µmol Ester Cleaved'!G18/200)*10^3</f>
        <v>0.52895188189583409</v>
      </c>
      <c r="H18" s="9">
        <f>('µmol Ester Cleaved'!H18/200)*10^3</f>
        <v>0.59714546496202037</v>
      </c>
      <c r="I18" s="9">
        <f>('µmol Ester Cleaved'!I18/200)*10^3</f>
        <v>0.63767774363877683</v>
      </c>
      <c r="J18" s="9">
        <f>('µmol Ester Cleaved'!J18/200)*10^3</f>
        <v>0.66646808086042875</v>
      </c>
      <c r="K18" s="9">
        <f>('µmol Ester Cleaved'!K18/200)*10^3</f>
        <v>0.6878068013894173</v>
      </c>
      <c r="L18" s="9">
        <f>('µmol Ester Cleaved'!L18/200)*10^3</f>
        <v>0.70462939058951968</v>
      </c>
      <c r="M18" s="9">
        <f>('µmol Ester Cleaved'!M18/200)*10^3</f>
        <v>0.7210003666567335</v>
      </c>
      <c r="N18" s="9">
        <f>('µmol Ester Cleaved'!N18/200)*10^3</f>
        <v>0.73421005079372648</v>
      </c>
      <c r="O18" s="9">
        <f>('µmol Ester Cleaved'!O18/200)*10^3</f>
        <v>0.74391973315083226</v>
      </c>
      <c r="P18" s="9">
        <f>('µmol Ester Cleaved'!P18/200)*10^3</f>
        <v>0.75554877132271525</v>
      </c>
      <c r="Q18" s="9">
        <f>('µmol Ester Cleaved'!Q18/200)*10^3</f>
        <v>0.76435522741404383</v>
      </c>
      <c r="R18" s="9">
        <f>('µmol Ester Cleaved'!R18/200)*10^3</f>
        <v>0.76887135874293056</v>
      </c>
      <c r="S18" s="9">
        <f>('µmol Ester Cleaved'!S18/200)*10^3</f>
        <v>0.77338749007181695</v>
      </c>
      <c r="T18" s="9">
        <f>('µmol Ester Cleaved'!T18/200)*10^3</f>
        <v>0.77993588049870233</v>
      </c>
      <c r="U18" s="9">
        <f>('µmol Ester Cleaved'!U18/200)*10^3</f>
        <v>0.78332297899536729</v>
      </c>
      <c r="V18" s="9">
        <f>('µmol Ester Cleaved'!V18/200)*10^3</f>
        <v>0.78716169062492092</v>
      </c>
      <c r="W18" s="9">
        <f>('µmol Ester Cleaved'!W18/200)*10^3</f>
        <v>0.78727459390814292</v>
      </c>
      <c r="X18" s="9">
        <f>('µmol Ester Cleaved'!X18/200)*10^3</f>
        <v>0.7890810464396979</v>
      </c>
      <c r="Y18" s="9">
        <f>('µmol Ester Cleaved'!Y18/200)*10^3</f>
        <v>0.79201653180347387</v>
      </c>
      <c r="Z18" s="9">
        <f>('µmol Ester Cleaved'!Z18/200)*10^3</f>
        <v>0.79303266135247341</v>
      </c>
      <c r="AA18" s="9">
        <f>('µmol Ester Cleaved'!AA18/200)*10^3</f>
        <v>0.79551653358336105</v>
      </c>
      <c r="AB18" s="9">
        <f>('µmol Ester Cleaved'!AB18/200)*10^3</f>
        <v>0.7951778237336945</v>
      </c>
      <c r="AC18" s="9">
        <f>('µmol Ester Cleaved'!AC18/200)*10^3</f>
        <v>0.79879072879680368</v>
      </c>
      <c r="AD18" s="9">
        <f>('µmol Ester Cleaved'!AD18/200)*10^3</f>
        <v>0.79867782551358157</v>
      </c>
      <c r="AE18" s="9">
        <f>('µmol Ester Cleaved'!AE18/200)*10^3</f>
        <v>0.80116169774446899</v>
      </c>
      <c r="AF18" s="9">
        <f>('µmol Ester Cleaved'!AF18/200)*10^3</f>
        <v>0.80059718132835811</v>
      </c>
      <c r="AG18" s="9">
        <f>('µmol Ester Cleaved'!AG18/200)*10^3</f>
        <v>0.80104879446124699</v>
      </c>
      <c r="AH18" s="9">
        <f>('µmol Ester Cleaved'!AH18/200)*10^3</f>
        <v>0.80161331087735754</v>
      </c>
      <c r="AI18" s="9">
        <f>('µmol Ester Cleaved'!AI18/200)*10^3</f>
        <v>0.80172621416057976</v>
      </c>
      <c r="AJ18" s="9">
        <f>('µmol Ester Cleaved'!AJ18/200)*10^3</f>
        <v>0.80341976340891241</v>
      </c>
      <c r="AK18" s="9">
        <f>('µmol Ester Cleaved'!AK18/200)*10^3</f>
        <v>0.8039842798250233</v>
      </c>
      <c r="AL18" s="9">
        <f>('µmol Ester Cleaved'!AL18/200)*10^3</f>
        <v>0.80409718310824541</v>
      </c>
      <c r="AM18" s="9">
        <f>('µmol Ester Cleaved'!AM18/200)*10^3</f>
        <v>0.80556492579013361</v>
      </c>
      <c r="AN18" s="9">
        <f>('µmol Ester Cleaved'!AN18/200)*10^3</f>
        <v>0.80579073235657772</v>
      </c>
      <c r="AO18" s="9">
        <f>('µmol Ester Cleaved'!AO18/200)*10^3</f>
        <v>0.80567782907335561</v>
      </c>
      <c r="AP18" s="9">
        <f>('µmol Ester Cleaved'!AP18/200)*10^3</f>
        <v>0.80725847503846593</v>
      </c>
      <c r="AQ18" s="9">
        <f>('µmol Ester Cleaved'!AQ18/200)*10^3</f>
        <v>0.8073713783216877</v>
      </c>
      <c r="AR18" s="9">
        <f>('µmol Ester Cleaved'!AR18/200)*10^3</f>
        <v>0.80850041115390958</v>
      </c>
      <c r="AS18" s="9">
        <f>('µmol Ester Cleaved'!AS18/200)*10^3</f>
        <v>0.81008105711902001</v>
      </c>
      <c r="AT18" s="9">
        <f>('µmol Ester Cleaved'!AT18/200)*10^3</f>
        <v>0.81019396040224212</v>
      </c>
      <c r="AU18" s="9">
        <f>('µmol Ester Cleaved'!AU18/200)*10^3</f>
        <v>0.810871380101575</v>
      </c>
      <c r="AV18" s="9">
        <f>('µmol Ester Cleaved'!AV18/200)*10^3</f>
        <v>0.81030686368546412</v>
      </c>
      <c r="AW18" s="9">
        <f>('µmol Ester Cleaved'!AW18/200)*10^3</f>
        <v>0.81121008995124122</v>
      </c>
      <c r="AX18" s="9">
        <f>('µmol Ester Cleaved'!AX18/200)*10^3</f>
        <v>0.81121008995124144</v>
      </c>
      <c r="AY18" s="9">
        <f>('µmol Ester Cleaved'!AY18/200)*10^3</f>
        <v>0.81132299323446366</v>
      </c>
      <c r="AZ18" s="9">
        <f>('µmol Ester Cleaved'!AZ18/200)*10^3</f>
        <v>0.81177460636735277</v>
      </c>
      <c r="BA18" s="9">
        <f>('µmol Ester Cleaved'!BA18/200)*10^3</f>
        <v>0.8130165424827962</v>
      </c>
      <c r="BB18" s="9">
        <f>('µmol Ester Cleaved'!BB18/200)*10^3</f>
        <v>0.81290363919957409</v>
      </c>
      <c r="BC18" s="9">
        <f>('µmol Ester Cleaved'!BC18/200)*10^3</f>
        <v>0.81482299501435063</v>
      </c>
      <c r="BD18" s="9">
        <f>('µmol Ester Cleaved'!BD18/200)*10^3</f>
        <v>0.81504880158079507</v>
      </c>
      <c r="BE18" s="9">
        <f>('µmol Ester Cleaved'!BE18/200)*10^3</f>
        <v>0.81493589829757307</v>
      </c>
      <c r="BF18" s="9">
        <f>('µmol Ester Cleaved'!BF18/200)*10^3</f>
        <v>0.81572622128012784</v>
      </c>
      <c r="BG18" s="9">
        <f>('µmol Ester Cleaved'!BG18/200)*10^3</f>
        <v>0.81459718844790641</v>
      </c>
      <c r="BH18" s="9">
        <f>('µmol Ester Cleaved'!BH18/200)*10^3</f>
        <v>0.81561331799690584</v>
      </c>
      <c r="BI18" s="9">
        <f>('µmol Ester Cleaved'!BI18/200)*10^3</f>
        <v>0.81696815739557205</v>
      </c>
      <c r="BJ18" s="9">
        <f>('µmol Ester Cleaved'!BJ18/200)*10^3</f>
        <v>0.81730686724523827</v>
      </c>
      <c r="BK18" s="9">
        <f>('µmol Ester Cleaved'!BK18/200)*10^3</f>
        <v>0.81877460992712647</v>
      </c>
      <c r="BL18" s="9">
        <f>('µmol Ester Cleaved'!BL18/200)*10^3</f>
        <v>0.82058106245868101</v>
      </c>
      <c r="BM18" s="9">
        <f>('µmol Ester Cleaved'!BM18/200)*10^3</f>
        <v>0.82091977230834756</v>
      </c>
      <c r="BN18" s="9">
        <f>('µmol Ester Cleaved'!BN18/200)*10^3</f>
        <v>0.82137138544123622</v>
      </c>
      <c r="BO18" s="9">
        <f>('µmol Ester Cleaved'!BO18/200)*10^3</f>
        <v>0.82317783797279076</v>
      </c>
      <c r="BP18" s="9">
        <f>('µmol Ester Cleaved'!BP18/200)*10^3</f>
        <v>0.82261332155667999</v>
      </c>
      <c r="BQ18" s="9">
        <f>('µmol Ester Cleaved'!BQ18/200)*10^3</f>
        <v>0.82351654782245742</v>
      </c>
      <c r="BR18" s="9">
        <f>('µmol Ester Cleaved'!BR18/200)*10^3</f>
        <v>0.82362945110567953</v>
      </c>
      <c r="BS18" s="9">
        <f>('µmol Ester Cleaved'!BS18/200)*10^3</f>
        <v>0.82453267737145686</v>
      </c>
      <c r="BT18" s="9">
        <f>('µmol Ester Cleaved'!BT18/200)*10^3</f>
        <v>0.82554880692045629</v>
      </c>
      <c r="BU18" s="9">
        <f>('µmol Ester Cleaved'!BU18/200)*10^3</f>
        <v>0.82475848393790097</v>
      </c>
      <c r="BV18" s="9">
        <f>('µmol Ester Cleaved'!BV18/200)*10^3</f>
        <v>0.82600042005334462</v>
      </c>
      <c r="BW18" s="9">
        <f>('µmol Ester Cleaved'!BW18/200)*10^3</f>
        <v>0.82588751677012273</v>
      </c>
      <c r="BX18" s="9">
        <f>('µmol Ester Cleaved'!BX18/200)*10^3</f>
        <v>0.82611332333656684</v>
      </c>
      <c r="BY18" s="9">
        <f>('µmol Ester Cleaved'!BY18/200)*10^3</f>
        <v>0.82600042005334473</v>
      </c>
      <c r="BZ18" s="9">
        <f>('µmol Ester Cleaved'!BZ18/200)*10^3</f>
        <v>0.82577461348690062</v>
      </c>
      <c r="CA18" s="9">
        <f>('µmol Ester Cleaved'!CA18/200)*10^3</f>
        <v>0.83029074481578724</v>
      </c>
      <c r="CB18" s="9">
        <f>('µmol Ester Cleaved'!CB18/200)*10^3</f>
        <v>0.83062945466545357</v>
      </c>
      <c r="CC18" s="9">
        <f>('µmol Ester Cleaved'!CC18/200)*10^3</f>
        <v>0.83108106779834212</v>
      </c>
      <c r="CD18" s="9">
        <f>('µmol Ester Cleaved'!CD18/200)*10^3</f>
        <v>0.83153268093123089</v>
      </c>
      <c r="CE18" s="9">
        <f>('µmol Ester Cleaved'!CE18/200)*10^3</f>
        <v>0.83085526123189801</v>
      </c>
      <c r="CF18" s="9">
        <f>('µmol Ester Cleaved'!CF18/200)*10^3</f>
        <v>0.83074235794867568</v>
      </c>
      <c r="CG18" s="9">
        <f>('µmol Ester Cleaved'!CG18/200)*10^3</f>
        <v>0.83175848749767545</v>
      </c>
      <c r="CH18" s="9">
        <f>('µmol Ester Cleaved'!CH18/200)*10^3</f>
        <v>0.83187139078089756</v>
      </c>
      <c r="CI18" s="9">
        <f>('µmol Ester Cleaved'!CI18/200)*10^3</f>
        <v>0.831645584214453</v>
      </c>
      <c r="CJ18" s="9">
        <f>('µmol Ester Cleaved'!CJ18/200)*10^3</f>
        <v>0.83175848749767545</v>
      </c>
      <c r="CK18" s="9">
        <f>('µmol Ester Cleaved'!CK18/200)*10^3</f>
        <v>0.83221010063056378</v>
      </c>
      <c r="CL18" s="9">
        <f>('µmol Ester Cleaved'!CL18/200)*10^3</f>
        <v>0.83221010063056378</v>
      </c>
      <c r="CM18" s="9">
        <f>('µmol Ester Cleaved'!CM18/200)*10^3</f>
        <v>0.83198429406411956</v>
      </c>
      <c r="CN18" s="9">
        <f>('µmol Ester Cleaved'!CN18/200)*10^3</f>
        <v>0.83198429406411956</v>
      </c>
      <c r="CO18" s="9">
        <f>('µmol Ester Cleaved'!CO18/200)*10^3</f>
        <v>0.83221010063056378</v>
      </c>
      <c r="CP18" s="9">
        <f>('µmol Ester Cleaved'!CP18/200)*10^3</f>
        <v>0.83266171376345255</v>
      </c>
      <c r="CQ18" s="9">
        <f>('µmol Ester Cleaved'!CQ18/200)*10^3</f>
        <v>0.83277461704667488</v>
      </c>
      <c r="CR18" s="9">
        <f>('µmol Ester Cleaved'!CR18/200)*10^3</f>
        <v>0.83288752032989699</v>
      </c>
      <c r="CS18" s="9">
        <f>('µmol Ester Cleaved'!CS18/200)*10^3</f>
        <v>0.83345203674600776</v>
      </c>
      <c r="CT18" s="9">
        <f>('µmol Ester Cleaved'!CT18/200)*10^3</f>
        <v>0.83367784331245198</v>
      </c>
      <c r="CU18" s="9">
        <f>('µmol Ester Cleaved'!CU18/200)*10^3</f>
        <v>0.83187139078089767</v>
      </c>
    </row>
    <row r="19" spans="1:100" x14ac:dyDescent="0.25">
      <c r="B19" s="13" t="s">
        <v>13</v>
      </c>
      <c r="C19" s="9">
        <f>('µmol Ester Cleaved'!C19/200)*10^3</f>
        <v>0</v>
      </c>
      <c r="D19" s="9">
        <f>('µmol Ester Cleaved'!D19/200)*10^3</f>
        <v>2.5069564917804096E-16</v>
      </c>
      <c r="E19" s="9">
        <f>('µmol Ester Cleaved'!E19/200)*10^3</f>
        <v>0.17500008899435296</v>
      </c>
      <c r="F19" s="9">
        <f>('µmol Ester Cleaved'!F19/200)*10^3</f>
        <v>0.21383881842277691</v>
      </c>
      <c r="G19" s="9">
        <f>('µmol Ester Cleaved'!G19/200)*10^3</f>
        <v>0.22174204824832858</v>
      </c>
      <c r="H19" s="9">
        <f>('µmol Ester Cleaved'!H19/200)*10^3</f>
        <v>0.22862914852488037</v>
      </c>
      <c r="I19" s="9">
        <f>('µmol Ester Cleaved'!I19/200)*10^3</f>
        <v>0.23235495687121174</v>
      </c>
      <c r="J19" s="9">
        <f>('µmol Ester Cleaved'!J19/200)*10^3</f>
        <v>0.22738721240943646</v>
      </c>
      <c r="K19" s="9">
        <f>('µmol Ester Cleaved'!K19/200)*10^3</f>
        <v>0.23043560105643507</v>
      </c>
      <c r="L19" s="9">
        <f>('µmol Ester Cleaved'!L19/200)*10^3</f>
        <v>0.22614527629399281</v>
      </c>
      <c r="M19" s="9">
        <f>('µmol Ester Cleaved'!M19/200)*10^3</f>
        <v>0.22535495331143762</v>
      </c>
      <c r="N19" s="9">
        <f>('µmol Ester Cleaved'!N19/200)*10^3</f>
        <v>0.2191452727342188</v>
      </c>
      <c r="O19" s="9">
        <f>('µmol Ester Cleaved'!O19/200)*10^3</f>
        <v>0.22456463032888258</v>
      </c>
      <c r="P19" s="9">
        <f>('µmol Ester Cleaved'!P19/200)*10^3</f>
        <v>0.22953237479065774</v>
      </c>
      <c r="Q19" s="9">
        <f>('µmol Ester Cleaved'!Q19/200)*10^3</f>
        <v>0.20932268709389049</v>
      </c>
      <c r="R19" s="9">
        <f>('µmol Ester Cleaved'!R19/200)*10^3</f>
        <v>0.21169365604155593</v>
      </c>
      <c r="S19" s="9">
        <f>('µmol Ester Cleaved'!S19/200)*10^3</f>
        <v>0.19746784235556347</v>
      </c>
      <c r="T19" s="9">
        <f>('µmol Ester Cleaved'!T19/200)*10^3</f>
        <v>0.17533879884401943</v>
      </c>
      <c r="U19" s="9">
        <f>('µmol Ester Cleaved'!U19/200)*10^3</f>
        <v>0.17556460541046387</v>
      </c>
      <c r="V19" s="9">
        <f>('µmol Ester Cleaved'!V19/200)*10^3</f>
        <v>0.19204848476089958</v>
      </c>
      <c r="W19" s="9">
        <f>('µmol Ester Cleaved'!W19/200)*10^3</f>
        <v>0.19825816533811849</v>
      </c>
      <c r="X19" s="9">
        <f>('µmol Ester Cleaved'!X19/200)*10^3</f>
        <v>0.20604849188044791</v>
      </c>
      <c r="Y19" s="9">
        <f>('µmol Ester Cleaved'!Y19/200)*10^3</f>
        <v>0.2068388148630029</v>
      </c>
      <c r="Z19" s="9">
        <f>('µmol Ester Cleaved'!Z19/200)*10^3</f>
        <v>0.21541946438788728</v>
      </c>
      <c r="AA19" s="9">
        <f>('µmol Ester Cleaved'!AA19/200)*10^3</f>
        <v>0.21654849722010888</v>
      </c>
      <c r="AB19" s="9">
        <f>('µmol Ester Cleaved'!AB19/200)*10^3</f>
        <v>0.22625817957721497</v>
      </c>
      <c r="AC19" s="9">
        <f>('µmol Ester Cleaved'!AC19/200)*10^3</f>
        <v>0.23517753895176588</v>
      </c>
      <c r="AD19" s="9">
        <f>('µmol Ester Cleaved'!AD19/200)*10^3</f>
        <v>0.23935496043098597</v>
      </c>
      <c r="AE19" s="9">
        <f>('µmol Ester Cleaved'!AE19/200)*10^3</f>
        <v>0.24567754429142691</v>
      </c>
      <c r="AF19" s="9">
        <f>('µmol Ester Cleaved'!AF19/200)*10^3</f>
        <v>0.25425819381631137</v>
      </c>
      <c r="AG19" s="9">
        <f>('µmol Ester Cleaved'!AG19/200)*10^3</f>
        <v>0.2618227137921964</v>
      </c>
      <c r="AH19" s="9">
        <f>('µmol Ester Cleaved'!AH19/200)*10^3</f>
        <v>0.26882271735197033</v>
      </c>
      <c r="AI19" s="9">
        <f>('µmol Ester Cleaved'!AI19/200)*10^3</f>
        <v>0.27333884868085689</v>
      </c>
      <c r="AJ19" s="9">
        <f>('µmol Ester Cleaved'!AJ19/200)*10^3</f>
        <v>0.28191949820574125</v>
      </c>
      <c r="AK19" s="9">
        <f>('µmol Ester Cleaved'!AK19/200)*10^3</f>
        <v>0.28824208206618246</v>
      </c>
      <c r="AL19" s="9">
        <f>('µmol Ester Cleaved'!AL19/200)*10^3</f>
        <v>0.29490337577629006</v>
      </c>
      <c r="AM19" s="9">
        <f>('µmol Ester Cleaved'!AM19/200)*10^3</f>
        <v>0.30032273337095383</v>
      </c>
      <c r="AN19" s="9">
        <f>('µmol Ester Cleaved'!AN19/200)*10^3</f>
        <v>0.30867757632939408</v>
      </c>
      <c r="AO19" s="9">
        <f>('µmol Ester Cleaved'!AO19/200)*10^3</f>
        <v>0.31398403064083558</v>
      </c>
      <c r="AP19" s="9">
        <f>('µmol Ester Cleaved'!AP19/200)*10^3</f>
        <v>0.3179356455536112</v>
      </c>
      <c r="AQ19" s="9">
        <f>('µmol Ester Cleaved'!AQ19/200)*10^3</f>
        <v>0.32470984254694119</v>
      </c>
      <c r="AR19" s="9">
        <f>('µmol Ester Cleaved'!AR19/200)*10^3</f>
        <v>0.33272597565571449</v>
      </c>
      <c r="AS19" s="9">
        <f>('µmol Ester Cleaved'!AS19/200)*10^3</f>
        <v>0.33983888249871103</v>
      </c>
      <c r="AT19" s="9">
        <f>('µmol Ester Cleaved'!AT19/200)*10^3</f>
        <v>0.34582275650948546</v>
      </c>
      <c r="AU19" s="9">
        <f>('µmol Ester Cleaved'!AU19/200)*10^3</f>
        <v>0.35000017798870564</v>
      </c>
      <c r="AV19" s="9">
        <f>('µmol Ester Cleaved'!AV19/200)*10^3</f>
        <v>0.3571130848317019</v>
      </c>
      <c r="AW19" s="9">
        <f>('µmol Ester Cleaved'!AW19/200)*10^3</f>
        <v>0.36253244242636562</v>
      </c>
      <c r="AX19" s="9">
        <f>('µmol Ester Cleaved'!AX19/200)*10^3</f>
        <v>0.3676130901713629</v>
      </c>
      <c r="AY19" s="9">
        <f>('µmol Ester Cleaved'!AY19/200)*10^3</f>
        <v>0.37235502806669385</v>
      </c>
      <c r="AZ19" s="9">
        <f>('µmol Ester Cleaved'!AZ19/200)*10^3</f>
        <v>0.37800019222780218</v>
      </c>
      <c r="BA19" s="9">
        <f>('µmol Ester Cleaved'!BA19/200)*10^3</f>
        <v>0.38409696952179878</v>
      </c>
      <c r="BB19" s="9">
        <f>('µmol Ester Cleaved'!BB19/200)*10^3</f>
        <v>0.38838729428424096</v>
      </c>
      <c r="BC19" s="9">
        <f>('µmol Ester Cleaved'!BC19/200)*10^3</f>
        <v>0.39335503874601607</v>
      </c>
      <c r="BD19" s="9">
        <f>('µmol Ester Cleaved'!BD19/200)*10^3</f>
        <v>0.3985485897742358</v>
      </c>
      <c r="BE19" s="9">
        <f>('µmol Ester Cleaved'!BE19/200)*10^3</f>
        <v>0.40306472110312225</v>
      </c>
      <c r="BF19" s="9">
        <f>('µmol Ester Cleaved'!BF19/200)*10^3</f>
        <v>0.4079195622816752</v>
      </c>
      <c r="BG19" s="9">
        <f>('µmol Ester Cleaved'!BG19/200)*10^3</f>
        <v>0.41096795092867361</v>
      </c>
      <c r="BH19" s="9">
        <f>('µmol Ester Cleaved'!BH19/200)*10^3</f>
        <v>0.41514537240789368</v>
      </c>
      <c r="BI19" s="9">
        <f>('µmol Ester Cleaved'!BI19/200)*10^3</f>
        <v>0.41932279388711374</v>
      </c>
      <c r="BJ19" s="9">
        <f>('µmol Ester Cleaved'!BJ19/200)*10^3</f>
        <v>0.42372602193277803</v>
      </c>
      <c r="BK19" s="9">
        <f>('µmol Ester Cleaved'!BK19/200)*10^3</f>
        <v>0.42779054012877599</v>
      </c>
      <c r="BL19" s="9">
        <f>('µmol Ester Cleaved'!BL19/200)*10^3</f>
        <v>0.43095183205899645</v>
      </c>
      <c r="BM19" s="9">
        <f>('µmol Ester Cleaved'!BM19/200)*10^3</f>
        <v>0.43445183383888353</v>
      </c>
      <c r="BN19" s="9">
        <f>('µmol Ester Cleaved'!BN19/200)*10^3</f>
        <v>0.43806473890199282</v>
      </c>
      <c r="BO19" s="9">
        <f>('µmol Ester Cleaved'!BO19/200)*10^3</f>
        <v>0.4410002242657689</v>
      </c>
      <c r="BP19" s="9">
        <f>('µmol Ester Cleaved'!BP19/200)*10^3</f>
        <v>0.44416151619598959</v>
      </c>
      <c r="BQ19" s="9">
        <f>('µmol Ester Cleaved'!BQ19/200)*10^3</f>
        <v>0.4460808720107664</v>
      </c>
      <c r="BR19" s="9">
        <f>('µmol Ester Cleaved'!BR19/200)*10^3</f>
        <v>0.44856474424165393</v>
      </c>
      <c r="BS19" s="9">
        <f>('µmol Ester Cleaved'!BS19/200)*10^3</f>
        <v>0.45037119677320864</v>
      </c>
      <c r="BT19" s="9">
        <f>('µmol Ester Cleaved'!BT19/200)*10^3</f>
        <v>0.4519518427383189</v>
      </c>
      <c r="BU19" s="9">
        <f>('µmol Ester Cleaved'!BU19/200)*10^3</f>
        <v>0.45308087557054039</v>
      </c>
      <c r="BV19" s="9">
        <f>('µmol Ester Cleaved'!BV19/200)*10^3</f>
        <v>0.45443571496920648</v>
      </c>
      <c r="BW19" s="9">
        <f>('µmol Ester Cleaved'!BW19/200)*10^3</f>
        <v>0.45545184451820586</v>
      </c>
      <c r="BX19" s="9">
        <f>('µmol Ester Cleaved'!BX19/200)*10^3</f>
        <v>0.45624216750076091</v>
      </c>
      <c r="BY19" s="9">
        <f>('µmol Ester Cleaved'!BY19/200)*10^3</f>
        <v>0.45635507078398319</v>
      </c>
      <c r="BZ19" s="9">
        <f>('µmol Ester Cleaved'!BZ19/200)*10^3</f>
        <v>0.45793571674909367</v>
      </c>
      <c r="CA19" s="9">
        <f>('µmol Ester Cleaved'!CA19/200)*10^3</f>
        <v>0.45883894301487083</v>
      </c>
      <c r="CB19" s="9">
        <f>('µmol Ester Cleaved'!CB19/200)*10^3</f>
        <v>0.45962926599742576</v>
      </c>
      <c r="CC19" s="9">
        <f>('µmol Ester Cleaved'!CC19/200)*10^3</f>
        <v>0.46008087913031465</v>
      </c>
      <c r="CD19" s="9">
        <f>('µmol Ester Cleaved'!CD19/200)*10^3</f>
        <v>0.46098410539609191</v>
      </c>
      <c r="CE19" s="9">
        <f>('µmol Ester Cleaved'!CE19/200)*10^3</f>
        <v>0.46109700867931414</v>
      </c>
      <c r="CF19" s="9">
        <f>('µmol Ester Cleaved'!CF19/200)*10^3</f>
        <v>0.46120991196253619</v>
      </c>
      <c r="CG19" s="9">
        <f>('µmol Ester Cleaved'!CG19/200)*10^3</f>
        <v>0.46312926777731289</v>
      </c>
      <c r="CH19" s="9">
        <f>('µmol Ester Cleaved'!CH19/200)*10^3</f>
        <v>0.46391959075986822</v>
      </c>
      <c r="CI19" s="9">
        <f>('µmol Ester Cleaved'!CI19/200)*10^3</f>
        <v>0.46437120389275677</v>
      </c>
      <c r="CJ19" s="9">
        <f>('µmol Ester Cleaved'!CJ19/200)*10^3</f>
        <v>0.4645970104592011</v>
      </c>
      <c r="CK19" s="9">
        <f>('µmol Ester Cleaved'!CK19/200)*10^3</f>
        <v>0.46595184985786708</v>
      </c>
      <c r="CL19" s="9">
        <f>('µmol Ester Cleaved'!CL19/200)*10^3</f>
        <v>0.46504862359208965</v>
      </c>
      <c r="CM19" s="9">
        <f>('µmol Ester Cleaved'!CM19/200)*10^3</f>
        <v>0.4668550761236443</v>
      </c>
      <c r="CN19" s="9">
        <f>('µmol Ester Cleaved'!CN19/200)*10^3</f>
        <v>0.46764539910619946</v>
      </c>
      <c r="CO19" s="9">
        <f>('µmol Ester Cleaved'!CO19/200)*10^3</f>
        <v>0.46877443193842117</v>
      </c>
      <c r="CP19" s="9">
        <f>('µmol Ester Cleaved'!CP19/200)*10^3</f>
        <v>0.46979056148742054</v>
      </c>
      <c r="CQ19" s="9">
        <f>('µmol Ester Cleaved'!CQ19/200)*10^3</f>
        <v>0.46956475492097621</v>
      </c>
      <c r="CR19" s="9">
        <f>('µmol Ester Cleaved'!CR19/200)*10^3</f>
        <v>0.46967765820419838</v>
      </c>
      <c r="CS19" s="9">
        <f>('µmol Ester Cleaved'!CS19/200)*10^3</f>
        <v>0.47227443371830818</v>
      </c>
      <c r="CT19" s="9">
        <f>('µmol Ester Cleaved'!CT19/200)*10^3</f>
        <v>0.47261314356797463</v>
      </c>
      <c r="CU19" s="9">
        <f>('µmol Ester Cleaved'!CU19/200)*10^3</f>
        <v>0.47182282058541952</v>
      </c>
    </row>
    <row r="20" spans="1:100" x14ac:dyDescent="0.25">
      <c r="B20" s="13" t="s">
        <v>14</v>
      </c>
      <c r="C20" s="9">
        <f>('µmol Ester Cleaved'!C20/200)*10^3</f>
        <v>0</v>
      </c>
      <c r="D20" s="9">
        <f>('µmol Ester Cleaved'!D20/200)*10^3</f>
        <v>-0.17579041197690753</v>
      </c>
      <c r="E20" s="9">
        <f>('µmol Ester Cleaved'!E20/200)*10^3</f>
        <v>1.4112910402770702E-2</v>
      </c>
      <c r="F20" s="9">
        <f>('µmol Ester Cleaved'!F20/200)*10^3</f>
        <v>4.7983895369419632E-2</v>
      </c>
      <c r="G20" s="9">
        <f>('µmol Ester Cleaved'!G20/200)*10^3</f>
        <v>5.3629059530527684E-2</v>
      </c>
      <c r="H20" s="9">
        <f>('µmol Ester Cleaved'!H20/200)*10^3</f>
        <v>5.5661318628526635E-2</v>
      </c>
      <c r="I20" s="9">
        <f>('µmol Ester Cleaved'!I20/200)*10^3</f>
        <v>5.6903254743970413E-2</v>
      </c>
      <c r="J20" s="9">
        <f>('µmol Ester Cleaved'!J20/200)*10^3</f>
        <v>5.7467771160081164E-2</v>
      </c>
      <c r="K20" s="9">
        <f>('µmol Ester Cleaved'!K20/200)*10^3</f>
        <v>5.8258094142636344E-2</v>
      </c>
      <c r="L20" s="9">
        <f>('µmol Ester Cleaved'!L20/200)*10^3</f>
        <v>5.8596803992302784E-2</v>
      </c>
      <c r="M20" s="9">
        <f>('µmol Ester Cleaved'!M20/200)*10^3</f>
        <v>5.9274223691635826E-2</v>
      </c>
      <c r="N20" s="9">
        <f>('µmol Ester Cleaved'!N20/200)*10^3</f>
        <v>5.8822610558747088E-2</v>
      </c>
      <c r="O20" s="9">
        <f>('µmol Ester Cleaved'!O20/200)*10^3</f>
        <v>5.9161320408413667E-2</v>
      </c>
      <c r="P20" s="9">
        <f>('µmol Ester Cleaved'!P20/200)*10^3</f>
        <v>5.9612933541302267E-2</v>
      </c>
      <c r="Q20" s="9">
        <f>('µmol Ester Cleaved'!Q20/200)*10^3</f>
        <v>6.0290353240635315E-2</v>
      </c>
      <c r="R20" s="9">
        <f>('µmol Ester Cleaved'!R20/200)*10^3</f>
        <v>6.0741966373524033E-2</v>
      </c>
      <c r="S20" s="9">
        <f>('µmol Ester Cleaved'!S20/200)*10^3</f>
        <v>6.0854869656746184E-2</v>
      </c>
      <c r="T20" s="9">
        <f>('µmol Ester Cleaved'!T20/200)*10^3</f>
        <v>6.0403256523857467E-2</v>
      </c>
      <c r="U20" s="9">
        <f>('µmol Ester Cleaved'!U20/200)*10^3</f>
        <v>6.1193579506412632E-2</v>
      </c>
      <c r="V20" s="9">
        <f>('µmol Ester Cleaved'!V20/200)*10^3</f>
        <v>6.1306482789634791E-2</v>
      </c>
      <c r="W20" s="9">
        <f>('µmol Ester Cleaved'!W20/200)*10^3</f>
        <v>6.1758095922523369E-2</v>
      </c>
      <c r="X20" s="9">
        <f>('µmol Ester Cleaved'!X20/200)*10^3</f>
        <v>6.1870999205745528E-2</v>
      </c>
      <c r="Y20" s="9">
        <f>('µmol Ester Cleaved'!Y20/200)*10^3</f>
        <v>6.2435515621856431E-2</v>
      </c>
      <c r="Z20" s="9">
        <f>('µmol Ester Cleaved'!Z20/200)*10^3</f>
        <v>6.2209709055411976E-2</v>
      </c>
      <c r="AA20" s="9">
        <f>('µmol Ester Cleaved'!AA20/200)*10^3</f>
        <v>6.1870999205745528E-2</v>
      </c>
      <c r="AB20" s="9">
        <f>('µmol Ester Cleaved'!AB20/200)*10^3</f>
        <v>6.2435515621856431E-2</v>
      </c>
      <c r="AC20" s="9">
        <f>('µmol Ester Cleaved'!AC20/200)*10^3</f>
        <v>6.4129064870188934E-2</v>
      </c>
      <c r="AD20" s="9">
        <f>('µmol Ester Cleaved'!AD20/200)*10^3</f>
        <v>6.4241968153410947E-2</v>
      </c>
      <c r="AE20" s="9">
        <f>('µmol Ester Cleaved'!AE20/200)*10^3</f>
        <v>6.3564548454078051E-2</v>
      </c>
      <c r="AF20" s="9">
        <f>('µmol Ester Cleaved'!AF20/200)*10^3</f>
        <v>6.4580678003077527E-2</v>
      </c>
      <c r="AG20" s="9">
        <f>('µmol Ester Cleaved'!AG20/200)*10^3</f>
        <v>6.480648456952183E-2</v>
      </c>
      <c r="AH20" s="9">
        <f>('µmol Ester Cleaved'!AH20/200)*10^3</f>
        <v>6.4467774719855389E-2</v>
      </c>
      <c r="AI20" s="9">
        <f>('µmol Ester Cleaved'!AI20/200)*10^3</f>
        <v>6.446777471985525E-2</v>
      </c>
      <c r="AJ20" s="9">
        <f>('µmol Ester Cleaved'!AJ20/200)*10^3</f>
        <v>6.5371000985632588E-2</v>
      </c>
      <c r="AK20" s="9">
        <f>('µmol Ester Cleaved'!AK20/200)*10^3</f>
        <v>6.548390426885474E-2</v>
      </c>
      <c r="AL20" s="9">
        <f>('µmol Ester Cleaved'!AL20/200)*10^3</f>
        <v>6.6048420684965622E-2</v>
      </c>
      <c r="AM20" s="9">
        <f>('µmol Ester Cleaved'!AM20/200)*10^3</f>
        <v>6.6161323968187774E-2</v>
      </c>
      <c r="AN20" s="9">
        <f>('µmol Ester Cleaved'!AN20/200)*10^3</f>
        <v>6.6387130534632063E-2</v>
      </c>
      <c r="AO20" s="9">
        <f>('µmol Ester Cleaved'!AO20/200)*10^3</f>
        <v>6.6048420684965484E-2</v>
      </c>
      <c r="AP20" s="9">
        <f>('µmol Ester Cleaved'!AP20/200)*10^3</f>
        <v>6.6838743667520795E-2</v>
      </c>
      <c r="AQ20" s="9">
        <f>('µmol Ester Cleaved'!AQ20/200)*10^3</f>
        <v>6.7177453517187249E-2</v>
      </c>
      <c r="AR20" s="9">
        <f>('µmol Ester Cleaved'!AR20/200)*10^3</f>
        <v>6.7854873216520131E-2</v>
      </c>
      <c r="AS20" s="9">
        <f>('µmol Ester Cleaved'!AS20/200)*10^3</f>
        <v>6.774196993329798E-2</v>
      </c>
      <c r="AT20" s="9">
        <f>('µmol Ester Cleaved'!AT20/200)*10^3</f>
        <v>6.8419389632631E-2</v>
      </c>
      <c r="AU20" s="9">
        <f>('µmol Ester Cleaved'!AU20/200)*10^3</f>
        <v>6.7854873216520284E-2</v>
      </c>
      <c r="AV20" s="9">
        <f>('µmol Ester Cleaved'!AV20/200)*10^3</f>
        <v>6.8419389632631E-2</v>
      </c>
      <c r="AW20" s="9">
        <f>('µmol Ester Cleaved'!AW20/200)*10^3</f>
        <v>6.7516163366853704E-2</v>
      </c>
      <c r="AX20" s="9">
        <f>('µmol Ester Cleaved'!AX20/200)*10^3</f>
        <v>6.8645196199075317E-2</v>
      </c>
      <c r="AY20" s="9">
        <f>('µmol Ester Cleaved'!AY20/200)*10^3</f>
        <v>6.8871002765519621E-2</v>
      </c>
      <c r="AZ20" s="9">
        <f>('µmol Ester Cleaved'!AZ20/200)*10^3</f>
        <v>6.8871002765519621E-2</v>
      </c>
      <c r="BA20" s="9">
        <f>('µmol Ester Cleaved'!BA20/200)*10^3</f>
        <v>7.0112938880963538E-2</v>
      </c>
      <c r="BB20" s="9">
        <f>('µmol Ester Cleaved'!BB20/200)*10^3</f>
        <v>6.9774229031297083E-2</v>
      </c>
      <c r="BC20" s="9">
        <f>('µmol Ester Cleaved'!BC20/200)*10^3</f>
        <v>7.0000035597741386E-2</v>
      </c>
      <c r="BD20" s="9">
        <f>('µmol Ester Cleaved'!BD20/200)*10^3</f>
        <v>7.0000035597741386E-2</v>
      </c>
      <c r="BE20" s="9">
        <f>('µmol Ester Cleaved'!BE20/200)*10^3</f>
        <v>7.0451648730629993E-2</v>
      </c>
      <c r="BF20" s="9">
        <f>('µmol Ester Cleaved'!BF20/200)*10^3</f>
        <v>7.0677455297074282E-2</v>
      </c>
      <c r="BG20" s="9">
        <f>('µmol Ester Cleaved'!BG20/200)*10^3</f>
        <v>7.1016165146740862E-2</v>
      </c>
      <c r="BH20" s="9">
        <f>('µmol Ester Cleaved'!BH20/200)*10^3</f>
        <v>7.1241971713185054E-2</v>
      </c>
      <c r="BI20" s="9">
        <f>('µmol Ester Cleaved'!BI20/200)*10^3</f>
        <v>7.1467778279629468E-2</v>
      </c>
      <c r="BJ20" s="9">
        <f>('µmol Ester Cleaved'!BJ20/200)*10^3</f>
        <v>7.2032294695740198E-2</v>
      </c>
      <c r="BK20" s="9">
        <f>('µmol Ester Cleaved'!BK20/200)*10^3</f>
        <v>7.1580681562851606E-2</v>
      </c>
      <c r="BL20" s="9">
        <f>('µmol Ester Cleaved'!BL20/200)*10^3</f>
        <v>7.2709714395073233E-2</v>
      </c>
      <c r="BM20" s="9">
        <f>('µmol Ester Cleaved'!BM20/200)*10^3</f>
        <v>7.2258101262184515E-2</v>
      </c>
      <c r="BN20" s="9">
        <f>('µmol Ester Cleaved'!BN20/200)*10^3</f>
        <v>7.3161327527961978E-2</v>
      </c>
      <c r="BO20" s="9">
        <f>('µmol Ester Cleaved'!BO20/200)*10^3</f>
        <v>7.3838747227294887E-2</v>
      </c>
      <c r="BP20" s="9">
        <f>('µmol Ester Cleaved'!BP20/200)*10^3</f>
        <v>7.4403263643405632E-2</v>
      </c>
      <c r="BQ20" s="9">
        <f>('µmol Ester Cleaved'!BQ20/200)*10^3</f>
        <v>7.3612940660850584E-2</v>
      </c>
      <c r="BR20" s="9">
        <f>('µmol Ester Cleaved'!BR20/200)*10^3</f>
        <v>7.4403263643405756E-2</v>
      </c>
      <c r="BS20" s="9">
        <f>('µmol Ester Cleaved'!BS20/200)*10^3</f>
        <v>7.3725843944072736E-2</v>
      </c>
      <c r="BT20" s="9">
        <f>('µmol Ester Cleaved'!BT20/200)*10^3</f>
        <v>7.4177457076961328E-2</v>
      </c>
      <c r="BU20" s="9">
        <f>('µmol Ester Cleaved'!BU20/200)*10^3</f>
        <v>7.3838747227294887E-2</v>
      </c>
      <c r="BV20" s="9">
        <f>('µmol Ester Cleaved'!BV20/200)*10^3</f>
        <v>7.4854876776294363E-2</v>
      </c>
      <c r="BW20" s="9">
        <f>('µmol Ester Cleaved'!BW20/200)*10^3</f>
        <v>7.4516166926627797E-2</v>
      </c>
      <c r="BX20" s="9">
        <f>('µmol Ester Cleaved'!BX20/200)*10^3</f>
        <v>7.5419393192405107E-2</v>
      </c>
      <c r="BY20" s="9">
        <f>('µmol Ester Cleaved'!BY20/200)*10^3</f>
        <v>7.5306489909182955E-2</v>
      </c>
      <c r="BZ20" s="9">
        <f>('µmol Ester Cleaved'!BZ20/200)*10^3</f>
        <v>7.5419393192404996E-2</v>
      </c>
      <c r="CA20" s="9">
        <f>('µmol Ester Cleaved'!CA20/200)*10^3</f>
        <v>7.5871006325293699E-2</v>
      </c>
      <c r="CB20" s="9">
        <f>('µmol Ester Cleaved'!CB20/200)*10^3</f>
        <v>7.5645199758849438E-2</v>
      </c>
      <c r="CC20" s="9">
        <f>('µmol Ester Cleaved'!CC20/200)*10^3</f>
        <v>7.5871006325293699E-2</v>
      </c>
      <c r="CD20" s="9">
        <f>('µmol Ester Cleaved'!CD20/200)*10^3</f>
        <v>7.6096812891738017E-2</v>
      </c>
      <c r="CE20" s="9">
        <f>('µmol Ester Cleaved'!CE20/200)*10^3</f>
        <v>7.5758103042071562E-2</v>
      </c>
      <c r="CF20" s="9">
        <f>('µmol Ester Cleaved'!CF20/200)*10^3</f>
        <v>7.6209716174960293E-2</v>
      </c>
      <c r="CG20" s="9">
        <f>('µmol Ester Cleaved'!CG20/200)*10^3</f>
        <v>7.7112942440737617E-2</v>
      </c>
      <c r="CH20" s="9">
        <f>('µmol Ester Cleaved'!CH20/200)*10^3</f>
        <v>7.7112942440737617E-2</v>
      </c>
      <c r="CI20" s="9">
        <f>('µmol Ester Cleaved'!CI20/200)*10^3</f>
        <v>7.7564555573626237E-2</v>
      </c>
      <c r="CJ20" s="9">
        <f>('µmol Ester Cleaved'!CJ20/200)*10^3</f>
        <v>7.7677458856848389E-2</v>
      </c>
      <c r="CK20" s="9">
        <f>('µmol Ester Cleaved'!CK20/200)*10^3</f>
        <v>7.8129071989736981E-2</v>
      </c>
      <c r="CL20" s="9">
        <f>('µmol Ester Cleaved'!CL20/200)*10^3</f>
        <v>7.8354878556181284E-2</v>
      </c>
      <c r="CM20" s="9">
        <f>('µmol Ester Cleaved'!CM20/200)*10^3</f>
        <v>7.7903265423292803E-2</v>
      </c>
      <c r="CN20" s="9">
        <f>('µmol Ester Cleaved'!CN20/200)*10^3</f>
        <v>7.7451652290404072E-2</v>
      </c>
      <c r="CO20" s="9">
        <f>('µmol Ester Cleaved'!CO20/200)*10^3</f>
        <v>7.8693588405847864E-2</v>
      </c>
      <c r="CP20" s="9">
        <f>('µmol Ester Cleaved'!CP20/200)*10^3</f>
        <v>7.8693588405847864E-2</v>
      </c>
      <c r="CQ20" s="9">
        <f>('µmol Ester Cleaved'!CQ20/200)*10^3</f>
        <v>7.8919394972292264E-2</v>
      </c>
      <c r="CR20" s="9">
        <f>('µmol Ester Cleaved'!CR20/200)*10^3</f>
        <v>7.9483911388402911E-2</v>
      </c>
      <c r="CS20" s="9">
        <f>('µmol Ester Cleaved'!CS20/200)*10^3</f>
        <v>7.9709717954847339E-2</v>
      </c>
      <c r="CT20" s="9">
        <f>('µmol Ester Cleaved'!CT20/200)*10^3</f>
        <v>8.0161331087736071E-2</v>
      </c>
      <c r="CU20" s="9">
        <f>('µmol Ester Cleaved'!CU20/200)*10^3</f>
        <v>7.9145201538736484E-2</v>
      </c>
    </row>
    <row r="21" spans="1:100" x14ac:dyDescent="0.25">
      <c r="C21" s="9"/>
    </row>
    <row r="22" spans="1:100" x14ac:dyDescent="0.25">
      <c r="B22" s="13"/>
    </row>
    <row r="23" spans="1:100" x14ac:dyDescent="0.25">
      <c r="B23" s="17" t="s">
        <v>17</v>
      </c>
    </row>
    <row r="24" spans="1:100" x14ac:dyDescent="0.25">
      <c r="B24" t="s">
        <v>4</v>
      </c>
      <c r="C24" s="9">
        <v>0</v>
      </c>
      <c r="D24" s="9">
        <v>14.999833333333333</v>
      </c>
      <c r="E24" s="9">
        <v>29.999833333333335</v>
      </c>
      <c r="F24" s="9">
        <v>44.999833333333328</v>
      </c>
      <c r="G24" s="9">
        <v>59.999833333333328</v>
      </c>
      <c r="H24" s="9">
        <v>74.999833333333328</v>
      </c>
      <c r="I24" s="9">
        <v>89.999833333333328</v>
      </c>
      <c r="J24" s="9">
        <v>104.99983333333333</v>
      </c>
      <c r="K24" s="9">
        <v>119.99983333333333</v>
      </c>
      <c r="L24" s="9">
        <v>134.99983333333333</v>
      </c>
      <c r="M24" s="9">
        <v>149.99983333333333</v>
      </c>
      <c r="N24" s="9">
        <v>164.99983333333333</v>
      </c>
      <c r="O24" s="9">
        <v>179.99983333333333</v>
      </c>
      <c r="P24" s="9">
        <v>194.99983333333333</v>
      </c>
      <c r="Q24" s="9">
        <v>209.99983333333333</v>
      </c>
      <c r="R24" s="9">
        <v>224.99983333333333</v>
      </c>
      <c r="S24" s="9">
        <v>239.99983333333333</v>
      </c>
      <c r="T24" s="9">
        <v>254.99983333333333</v>
      </c>
      <c r="U24" s="9">
        <v>269.99983333333336</v>
      </c>
      <c r="V24" s="9">
        <v>284.99983333333336</v>
      </c>
      <c r="W24" s="9">
        <v>299.99983333333336</v>
      </c>
      <c r="X24" s="9">
        <v>314.99983333333336</v>
      </c>
      <c r="Y24" s="9">
        <v>329.99983333333336</v>
      </c>
      <c r="Z24" s="9">
        <v>344.99983333333336</v>
      </c>
      <c r="AA24" s="9">
        <v>359.99983333333336</v>
      </c>
      <c r="AB24" s="9">
        <v>374.99983333333336</v>
      </c>
      <c r="AC24" s="9">
        <v>389.99983333333336</v>
      </c>
      <c r="AD24" s="9">
        <v>404.99983333333336</v>
      </c>
      <c r="AE24" s="9">
        <v>419.99983333333336</v>
      </c>
      <c r="AF24" s="9">
        <v>434.99983333333336</v>
      </c>
      <c r="AG24" s="9">
        <v>449.99983333333336</v>
      </c>
      <c r="AH24" s="9">
        <v>464.99983333333336</v>
      </c>
      <c r="AI24" s="9">
        <v>479.99983333333336</v>
      </c>
      <c r="AJ24" s="9">
        <v>494.99983333333336</v>
      </c>
      <c r="AK24" s="9">
        <v>509.99983333333336</v>
      </c>
      <c r="AL24" s="9">
        <v>524.99983333333341</v>
      </c>
      <c r="AM24" s="9">
        <v>539.99983333333341</v>
      </c>
      <c r="AN24" s="9">
        <v>554.9998333333333</v>
      </c>
      <c r="AO24" s="9">
        <v>569.9998333333333</v>
      </c>
      <c r="AP24" s="9">
        <v>584.9998333333333</v>
      </c>
      <c r="AQ24" s="9">
        <v>599.9998333333333</v>
      </c>
      <c r="AR24" s="9">
        <v>614.9998333333333</v>
      </c>
      <c r="AS24" s="9">
        <v>629.9998333333333</v>
      </c>
      <c r="AT24" s="9">
        <v>644.9998333333333</v>
      </c>
      <c r="AU24" s="9">
        <v>659.9998333333333</v>
      </c>
      <c r="AV24" s="9">
        <v>674.9998333333333</v>
      </c>
      <c r="AW24" s="9">
        <v>689.9998333333333</v>
      </c>
      <c r="AX24" s="9">
        <v>704.9998333333333</v>
      </c>
      <c r="AY24" s="9">
        <v>719.9998333333333</v>
      </c>
      <c r="AZ24" s="9">
        <v>734.9998333333333</v>
      </c>
      <c r="BA24" s="9">
        <v>749.9998333333333</v>
      </c>
      <c r="BB24" s="9">
        <v>764.9998333333333</v>
      </c>
      <c r="BC24" s="9">
        <v>779.9998333333333</v>
      </c>
      <c r="BD24" s="9">
        <v>795</v>
      </c>
      <c r="BE24" s="9">
        <v>809.9998333333333</v>
      </c>
      <c r="BF24" s="9">
        <v>825</v>
      </c>
      <c r="BG24" s="9">
        <v>839.9998333333333</v>
      </c>
      <c r="BH24" s="9">
        <v>854.9998333333333</v>
      </c>
      <c r="BI24" s="9">
        <v>869.9998333333333</v>
      </c>
      <c r="BJ24" s="9">
        <v>884.9998333333333</v>
      </c>
      <c r="BK24" s="9">
        <v>899.9998333333333</v>
      </c>
      <c r="BL24" s="9">
        <v>914.9998333333333</v>
      </c>
      <c r="BM24" s="9">
        <v>929.9998333333333</v>
      </c>
      <c r="BN24" s="9">
        <v>944.9998333333333</v>
      </c>
      <c r="BO24" s="9">
        <v>959.9998333333333</v>
      </c>
      <c r="BP24" s="9">
        <v>974.9998333333333</v>
      </c>
      <c r="BQ24" s="9">
        <v>990</v>
      </c>
      <c r="BR24" s="9">
        <v>1004.9998333333333</v>
      </c>
      <c r="BS24" s="9">
        <v>1019.9998333333333</v>
      </c>
      <c r="BT24" s="9">
        <v>1034.9998333333333</v>
      </c>
      <c r="BU24" s="9">
        <v>1049.9998333333333</v>
      </c>
      <c r="BV24" s="9">
        <v>1064.9998333333333</v>
      </c>
      <c r="BW24" s="9">
        <v>1080</v>
      </c>
      <c r="BX24" s="9">
        <v>1094.9998333333335</v>
      </c>
      <c r="BY24" s="9">
        <v>1109.9998333333335</v>
      </c>
      <c r="BZ24" s="9">
        <v>1124.9998333333335</v>
      </c>
      <c r="CA24" s="9">
        <v>1139.9998333333335</v>
      </c>
      <c r="CB24" s="9">
        <v>1154.9998333333335</v>
      </c>
      <c r="CC24" s="9">
        <v>1169.9998333333335</v>
      </c>
      <c r="CD24" s="9">
        <v>1184.9998333333335</v>
      </c>
      <c r="CE24" s="9">
        <v>1199.9998333333335</v>
      </c>
      <c r="CF24" s="9">
        <v>1214.9998333333335</v>
      </c>
      <c r="CG24" s="9">
        <v>1229.9998333333335</v>
      </c>
      <c r="CH24" s="9">
        <v>1244.9998333333335</v>
      </c>
      <c r="CI24" s="9">
        <v>1259.9998333333335</v>
      </c>
      <c r="CJ24" s="9">
        <v>1274.9998333333335</v>
      </c>
      <c r="CK24" s="9">
        <v>1289.9998333333335</v>
      </c>
      <c r="CL24" s="9">
        <v>1304.9998333333335</v>
      </c>
      <c r="CM24" s="9">
        <v>1319.9998333333335</v>
      </c>
      <c r="CN24" s="9">
        <v>1334.9998333333335</v>
      </c>
      <c r="CO24" s="9">
        <v>1349.9998333333335</v>
      </c>
      <c r="CP24" s="9">
        <v>1364.9998333333335</v>
      </c>
      <c r="CQ24" s="9">
        <v>1379.9998333333335</v>
      </c>
      <c r="CR24" s="9">
        <v>1394.9998333333335</v>
      </c>
      <c r="CS24" s="9">
        <v>1409.9998333333335</v>
      </c>
      <c r="CT24" s="9">
        <v>1424.9998333333335</v>
      </c>
      <c r="CU24" s="9">
        <v>1439.9998333333335</v>
      </c>
      <c r="CV24">
        <v>0</v>
      </c>
    </row>
    <row r="25" spans="1:100" x14ac:dyDescent="0.25">
      <c r="A25" s="23">
        <v>1</v>
      </c>
      <c r="B25" s="13" t="s">
        <v>10</v>
      </c>
      <c r="C25" s="9">
        <f>AVERAGE(C15,C3)</f>
        <v>0</v>
      </c>
      <c r="D25" s="9">
        <f t="shared" ref="D25:BO26" si="2">AVERAGE(D15,D3)</f>
        <v>0.39143568293123943</v>
      </c>
      <c r="E25" s="9">
        <f t="shared" si="2"/>
        <v>0.92591982570495901</v>
      </c>
      <c r="F25" s="9">
        <f t="shared" si="2"/>
        <v>0.91197627022702188</v>
      </c>
      <c r="G25" s="9">
        <f t="shared" si="2"/>
        <v>0.89337545431617071</v>
      </c>
      <c r="H25" s="9">
        <f t="shared" si="2"/>
        <v>0.87313754079859773</v>
      </c>
      <c r="I25" s="9">
        <f t="shared" si="2"/>
        <v>0.88527464374498033</v>
      </c>
      <c r="J25" s="9">
        <f t="shared" si="2"/>
        <v>0.90133513578333302</v>
      </c>
      <c r="K25" s="9">
        <f t="shared" si="2"/>
        <v>0.90796820367263509</v>
      </c>
      <c r="L25" s="9">
        <f t="shared" si="2"/>
        <v>0.9184682090122962</v>
      </c>
      <c r="M25" s="9">
        <f t="shared" si="2"/>
        <v>0.93588354044931488</v>
      </c>
      <c r="N25" s="9">
        <f t="shared" si="2"/>
        <v>0.94183918863928406</v>
      </c>
      <c r="O25" s="9">
        <f t="shared" si="2"/>
        <v>0.9540327432272776</v>
      </c>
      <c r="P25" s="9">
        <f t="shared" si="2"/>
        <v>0.95592387322124894</v>
      </c>
      <c r="Q25" s="9">
        <f t="shared" si="2"/>
        <v>0.96687549169379872</v>
      </c>
      <c r="R25" s="9">
        <f t="shared" si="2"/>
        <v>0.96597226542802139</v>
      </c>
      <c r="S25" s="9">
        <f t="shared" si="2"/>
        <v>0.97599243181398831</v>
      </c>
      <c r="T25" s="9">
        <f t="shared" si="2"/>
        <v>0.97568194778512751</v>
      </c>
      <c r="U25" s="9">
        <f t="shared" si="2"/>
        <v>0.98578679163351091</v>
      </c>
      <c r="V25" s="9">
        <f t="shared" si="2"/>
        <v>0.98429082313081739</v>
      </c>
      <c r="W25" s="9">
        <f t="shared" si="2"/>
        <v>0.99329485996778499</v>
      </c>
      <c r="X25" s="9">
        <f t="shared" si="2"/>
        <v>0.98965372908387039</v>
      </c>
      <c r="Y25" s="9">
        <f t="shared" si="2"/>
        <v>0.99941986308258723</v>
      </c>
      <c r="Z25" s="9">
        <f t="shared" si="2"/>
        <v>0.99433921533758984</v>
      </c>
      <c r="AA25" s="9">
        <f t="shared" si="2"/>
        <v>1.001960186955086</v>
      </c>
      <c r="AB25" s="9">
        <f t="shared" si="2"/>
        <v>0.99679486174767173</v>
      </c>
      <c r="AC25" s="9">
        <f t="shared" si="2"/>
        <v>1.0078029318618329</v>
      </c>
      <c r="AD25" s="9">
        <f t="shared" si="2"/>
        <v>1.0033432521745571</v>
      </c>
      <c r="AE25" s="9">
        <f t="shared" si="2"/>
        <v>1.0109924496128588</v>
      </c>
      <c r="AF25" s="9">
        <f t="shared" si="2"/>
        <v>1.0076900285786106</v>
      </c>
      <c r="AG25" s="9">
        <f t="shared" si="2"/>
        <v>1.0144642255719405</v>
      </c>
      <c r="AH25" s="9">
        <f t="shared" si="2"/>
        <v>1.0097787393182207</v>
      </c>
      <c r="AI25" s="9">
        <f t="shared" si="2"/>
        <v>1.0157908391498007</v>
      </c>
      <c r="AJ25" s="9">
        <f t="shared" si="2"/>
        <v>1.0100609975262762</v>
      </c>
      <c r="AK25" s="9">
        <f t="shared" si="2"/>
        <v>1.0178795498894107</v>
      </c>
      <c r="AL25" s="9">
        <f t="shared" si="2"/>
        <v>1.0143513222887182</v>
      </c>
      <c r="AM25" s="9">
        <f t="shared" si="2"/>
        <v>1.0222263262934641</v>
      </c>
      <c r="AN25" s="9">
        <f t="shared" si="2"/>
        <v>1.0178230982477998</v>
      </c>
      <c r="AO25" s="9">
        <f t="shared" si="2"/>
        <v>1.0236376173337409</v>
      </c>
      <c r="AP25" s="9">
        <f t="shared" si="2"/>
        <v>1.0194319700337158</v>
      </c>
      <c r="AQ25" s="9">
        <f t="shared" si="2"/>
        <v>1.0266577801599341</v>
      </c>
      <c r="AR25" s="9">
        <f t="shared" si="2"/>
        <v>1.0214360033109093</v>
      </c>
      <c r="AS25" s="9">
        <f t="shared" si="2"/>
        <v>1.0298472979109601</v>
      </c>
      <c r="AT25" s="9">
        <f t="shared" si="2"/>
        <v>1.0250489083740182</v>
      </c>
      <c r="AU25" s="9">
        <f t="shared" si="2"/>
        <v>1.0321053635754032</v>
      </c>
      <c r="AV25" s="9">
        <f t="shared" si="2"/>
        <v>1.0268835867263784</v>
      </c>
      <c r="AW25" s="9">
        <f t="shared" si="2"/>
        <v>1.0343634292398467</v>
      </c>
      <c r="AX25" s="9">
        <f t="shared" si="2"/>
        <v>1.0287747167203496</v>
      </c>
      <c r="AY25" s="9">
        <f t="shared" si="2"/>
        <v>1.0367626240083179</v>
      </c>
      <c r="AZ25" s="9">
        <f t="shared" si="2"/>
        <v>1.0300166528357932</v>
      </c>
      <c r="BA25" s="9">
        <f t="shared" si="2"/>
        <v>1.0382585925110113</v>
      </c>
      <c r="BB25" s="9">
        <f t="shared" si="2"/>
        <v>1.0351537522224021</v>
      </c>
      <c r="BC25" s="9">
        <f t="shared" si="2"/>
        <v>1.040742464741899</v>
      </c>
      <c r="BD25" s="9">
        <f t="shared" si="2"/>
        <v>1.0390206896727607</v>
      </c>
      <c r="BE25" s="9">
        <f t="shared" si="2"/>
        <v>1.0424642398110369</v>
      </c>
      <c r="BF25" s="9">
        <f t="shared" si="2"/>
        <v>1.0419844008573427</v>
      </c>
      <c r="BG25" s="9">
        <f t="shared" si="2"/>
        <v>1.0448916604003133</v>
      </c>
      <c r="BH25" s="9">
        <f t="shared" si="2"/>
        <v>1.0440448857761473</v>
      </c>
      <c r="BI25" s="9">
        <f t="shared" si="2"/>
        <v>1.0504521470990049</v>
      </c>
      <c r="BJ25" s="9">
        <f t="shared" si="2"/>
        <v>1.0480529523305337</v>
      </c>
      <c r="BK25" s="9">
        <f t="shared" si="2"/>
        <v>1.0536416648500309</v>
      </c>
      <c r="BL25" s="9">
        <f t="shared" si="2"/>
        <v>1.0500569856077271</v>
      </c>
      <c r="BM25" s="9">
        <f t="shared" si="2"/>
        <v>1.0550247300695024</v>
      </c>
      <c r="BN25" s="9">
        <f t="shared" si="2"/>
        <v>1.0524279545553927</v>
      </c>
      <c r="BO25" s="9">
        <f t="shared" si="2"/>
        <v>1.057875537970862</v>
      </c>
      <c r="BP25" s="9">
        <f t="shared" ref="BP25:CU29" si="3">AVERAGE(BP15,BP3)</f>
        <v>1.0553634399191691</v>
      </c>
      <c r="BQ25" s="9">
        <f t="shared" si="3"/>
        <v>1.0591174740863059</v>
      </c>
      <c r="BR25" s="9">
        <f t="shared" si="3"/>
        <v>1.0570005375258902</v>
      </c>
      <c r="BS25" s="9">
        <f t="shared" si="3"/>
        <v>1.05985134542725</v>
      </c>
      <c r="BT25" s="9">
        <f t="shared" si="3"/>
        <v>1.0584965060285842</v>
      </c>
      <c r="BU25" s="9">
        <f t="shared" si="3"/>
        <v>1.0615166688547766</v>
      </c>
      <c r="BV25" s="9">
        <f t="shared" si="3"/>
        <v>1.0606416684098052</v>
      </c>
      <c r="BW25" s="9">
        <f t="shared" si="3"/>
        <v>1.0632384439239149</v>
      </c>
      <c r="BX25" s="9">
        <f t="shared" si="3"/>
        <v>1.0620247336292765</v>
      </c>
      <c r="BY25" s="9">
        <f t="shared" si="3"/>
        <v>1.064762638247414</v>
      </c>
      <c r="BZ25" s="9">
        <f t="shared" si="3"/>
        <v>1.0637747345192201</v>
      </c>
      <c r="CA25" s="9">
        <f t="shared" si="3"/>
        <v>1.066907800628635</v>
      </c>
      <c r="CB25" s="9">
        <f t="shared" si="3"/>
        <v>1.0656094128715803</v>
      </c>
      <c r="CC25" s="9">
        <f t="shared" si="3"/>
        <v>1.0658352194380243</v>
      </c>
      <c r="CD25" s="9">
        <f t="shared" si="3"/>
        <v>1.0662303809293021</v>
      </c>
      <c r="CE25" s="9">
        <f t="shared" si="3"/>
        <v>1.0667948973454129</v>
      </c>
      <c r="CF25" s="9">
        <f t="shared" si="3"/>
        <v>1.0670771555534684</v>
      </c>
      <c r="CG25" s="9">
        <f t="shared" si="3"/>
        <v>1.0687989306226062</v>
      </c>
      <c r="CH25" s="9">
        <f t="shared" si="3"/>
        <v>1.069673931067578</v>
      </c>
      <c r="CI25" s="9">
        <f t="shared" si="3"/>
        <v>1.0703231249461056</v>
      </c>
      <c r="CJ25" s="9">
        <f t="shared" si="3"/>
        <v>1.0706618347957719</v>
      </c>
      <c r="CK25" s="9">
        <f t="shared" si="3"/>
        <v>1.0720731258360487</v>
      </c>
      <c r="CL25" s="9">
        <f t="shared" si="3"/>
        <v>1.0727787713561876</v>
      </c>
      <c r="CM25" s="9">
        <f t="shared" si="3"/>
        <v>1.0727505455353823</v>
      </c>
      <c r="CN25" s="9">
        <f t="shared" si="3"/>
        <v>1.0739924816508259</v>
      </c>
      <c r="CO25" s="9">
        <f t="shared" si="3"/>
        <v>1.0747263529917697</v>
      </c>
      <c r="CP25" s="9">
        <f t="shared" si="3"/>
        <v>1.0766174829857413</v>
      </c>
      <c r="CQ25" s="9">
        <f t="shared" si="3"/>
        <v>1.0769279670146021</v>
      </c>
      <c r="CR25" s="9">
        <f t="shared" si="3"/>
        <v>1.0781134514884347</v>
      </c>
      <c r="CS25" s="9">
        <f t="shared" si="3"/>
        <v>1.0782545805924628</v>
      </c>
      <c r="CT25" s="9">
        <f t="shared" si="3"/>
        <v>1.0802303880488502</v>
      </c>
      <c r="CU25" s="9">
        <f t="shared" si="3"/>
        <v>1.0787344195461568</v>
      </c>
    </row>
    <row r="26" spans="1:100" x14ac:dyDescent="0.25">
      <c r="A26" s="23">
        <v>2</v>
      </c>
      <c r="B26" s="13" t="s">
        <v>9</v>
      </c>
      <c r="C26" s="9">
        <f t="shared" ref="C26:R30" si="4">AVERAGE(C16,C4)</f>
        <v>0</v>
      </c>
      <c r="D26" s="9">
        <f t="shared" si="4"/>
        <v>0.65529065582143431</v>
      </c>
      <c r="E26" s="9">
        <f t="shared" si="4"/>
        <v>0.94861338563261377</v>
      </c>
      <c r="F26" s="9">
        <f t="shared" si="4"/>
        <v>0.77976652557386916</v>
      </c>
      <c r="G26" s="9">
        <f t="shared" si="4"/>
        <v>0.62322612338634009</v>
      </c>
      <c r="H26" s="9">
        <f t="shared" si="4"/>
        <v>0.56129867253898347</v>
      </c>
      <c r="I26" s="9">
        <f t="shared" si="4"/>
        <v>0.55548415345304225</v>
      </c>
      <c r="J26" s="9">
        <f t="shared" si="4"/>
        <v>0.56674625595445283</v>
      </c>
      <c r="K26" s="9">
        <f t="shared" si="4"/>
        <v>0.60792772850973686</v>
      </c>
      <c r="L26" s="9">
        <f t="shared" si="4"/>
        <v>0.62401644636889508</v>
      </c>
      <c r="M26" s="9">
        <f t="shared" si="4"/>
        <v>0.65517775253821209</v>
      </c>
      <c r="N26" s="9">
        <f t="shared" si="4"/>
        <v>0.69294390077602563</v>
      </c>
      <c r="O26" s="9">
        <f t="shared" si="4"/>
        <v>0.70493987461838037</v>
      </c>
      <c r="P26" s="9">
        <f t="shared" si="4"/>
        <v>0.71507294428756962</v>
      </c>
      <c r="Q26" s="9">
        <f t="shared" si="4"/>
        <v>0.73437940571855931</v>
      </c>
      <c r="R26" s="9">
        <f t="shared" si="4"/>
        <v>0.74674231523138623</v>
      </c>
      <c r="S26" s="9">
        <f t="shared" si="2"/>
        <v>0.75724232057104768</v>
      </c>
      <c r="T26" s="9">
        <f t="shared" si="2"/>
        <v>0.76020603175562929</v>
      </c>
      <c r="U26" s="9">
        <f t="shared" si="2"/>
        <v>0.76889958456373586</v>
      </c>
      <c r="V26" s="9">
        <f t="shared" si="2"/>
        <v>0.76935119769662452</v>
      </c>
      <c r="W26" s="9">
        <f t="shared" si="2"/>
        <v>0.77807297632553651</v>
      </c>
      <c r="X26" s="9">
        <f t="shared" si="2"/>
        <v>0.77733910498459258</v>
      </c>
      <c r="Y26" s="9">
        <f t="shared" si="2"/>
        <v>0.78191168795509003</v>
      </c>
      <c r="Z26" s="9">
        <f t="shared" si="2"/>
        <v>0.77962539646984119</v>
      </c>
      <c r="AA26" s="9">
        <f t="shared" si="2"/>
        <v>0.78363346302422809</v>
      </c>
      <c r="AB26" s="9">
        <f t="shared" si="2"/>
        <v>0.77869394438325856</v>
      </c>
      <c r="AC26" s="9">
        <f t="shared" si="2"/>
        <v>0.78507297988531066</v>
      </c>
      <c r="AD26" s="9">
        <f t="shared" si="2"/>
        <v>0.7815729781054237</v>
      </c>
      <c r="AE26" s="9">
        <f t="shared" si="2"/>
        <v>0.7880366910698926</v>
      </c>
      <c r="AF26" s="9">
        <f t="shared" si="2"/>
        <v>0.78611733525511573</v>
      </c>
      <c r="AG26" s="9">
        <f t="shared" si="2"/>
        <v>0.792665725682001</v>
      </c>
      <c r="AH26" s="9">
        <f t="shared" si="2"/>
        <v>0.78501652824369961</v>
      </c>
      <c r="AI26" s="9">
        <f t="shared" si="2"/>
        <v>0.78400039869470017</v>
      </c>
      <c r="AJ26" s="9">
        <f t="shared" si="2"/>
        <v>0.77101652112415131</v>
      </c>
      <c r="AK26" s="9">
        <f t="shared" si="2"/>
        <v>0.77674636274767606</v>
      </c>
      <c r="AL26" s="9">
        <f t="shared" si="2"/>
        <v>0.77502458767853799</v>
      </c>
      <c r="AM26" s="9">
        <f t="shared" si="2"/>
        <v>0.78253265601281208</v>
      </c>
      <c r="AN26" s="9">
        <f t="shared" si="2"/>
        <v>0.7780447505047311</v>
      </c>
      <c r="AO26" s="9">
        <f t="shared" si="2"/>
        <v>0.78160120392622912</v>
      </c>
      <c r="AP26" s="9">
        <f t="shared" si="2"/>
        <v>0.77581491066109332</v>
      </c>
      <c r="AQ26" s="9">
        <f t="shared" si="2"/>
        <v>0.78256088183361761</v>
      </c>
      <c r="AR26" s="9">
        <f t="shared" si="2"/>
        <v>0.77770604065506466</v>
      </c>
      <c r="AS26" s="9">
        <f t="shared" si="2"/>
        <v>0.77832700871278659</v>
      </c>
      <c r="AT26" s="9">
        <f t="shared" si="2"/>
        <v>0.77564555573626026</v>
      </c>
      <c r="AU26" s="9">
        <f t="shared" si="2"/>
        <v>0.77829878289198096</v>
      </c>
      <c r="AV26" s="9">
        <f t="shared" si="2"/>
        <v>0.77448829708323286</v>
      </c>
      <c r="AW26" s="9">
        <f t="shared" si="2"/>
        <v>0.77863749274164729</v>
      </c>
      <c r="AX26" s="9">
        <f t="shared" si="2"/>
        <v>0.7751939426033716</v>
      </c>
      <c r="AY26" s="9">
        <f t="shared" si="2"/>
        <v>0.78024636452756346</v>
      </c>
      <c r="AZ26" s="9">
        <f t="shared" si="2"/>
        <v>0.77496813603692694</v>
      </c>
      <c r="BA26" s="9">
        <f t="shared" si="2"/>
        <v>0.78106491333092387</v>
      </c>
      <c r="BB26" s="9">
        <f t="shared" si="2"/>
        <v>0.77852458945842518</v>
      </c>
      <c r="BC26" s="9">
        <f t="shared" si="2"/>
        <v>0.78117781661414609</v>
      </c>
      <c r="BD26" s="9">
        <f t="shared" si="2"/>
        <v>0.78154475228461806</v>
      </c>
      <c r="BE26" s="9">
        <f t="shared" si="2"/>
        <v>0.78230684944636752</v>
      </c>
      <c r="BF26" s="9">
        <f t="shared" si="2"/>
        <v>0.78292781750408957</v>
      </c>
      <c r="BG26" s="9">
        <f t="shared" si="2"/>
        <v>0.78318184989133943</v>
      </c>
      <c r="BH26" s="9">
        <f t="shared" si="2"/>
        <v>0.78501652824369961</v>
      </c>
      <c r="BI26" s="9">
        <f t="shared" si="2"/>
        <v>0.78744394883297608</v>
      </c>
      <c r="BJ26" s="9">
        <f t="shared" si="2"/>
        <v>0.78789556196586474</v>
      </c>
      <c r="BK26" s="9">
        <f t="shared" si="2"/>
        <v>0.7896173370350027</v>
      </c>
      <c r="BL26" s="9">
        <f t="shared" si="2"/>
        <v>0.78758507793700372</v>
      </c>
      <c r="BM26" s="9">
        <f t="shared" si="2"/>
        <v>0.78769798122022605</v>
      </c>
      <c r="BN26" s="9">
        <f t="shared" si="2"/>
        <v>0.78634314182156007</v>
      </c>
      <c r="BO26" s="9">
        <f t="shared" si="2"/>
        <v>0.7903794341967525</v>
      </c>
      <c r="BP26" s="9">
        <f t="shared" si="3"/>
        <v>0.79145201538736276</v>
      </c>
      <c r="BQ26" s="9">
        <f t="shared" si="3"/>
        <v>0.79080282150883541</v>
      </c>
      <c r="BR26" s="9">
        <f t="shared" si="3"/>
        <v>0.79043588583836355</v>
      </c>
      <c r="BS26" s="9">
        <f t="shared" si="3"/>
        <v>0.79083104732964093</v>
      </c>
      <c r="BT26" s="9">
        <f t="shared" si="3"/>
        <v>0.79159314449139062</v>
      </c>
      <c r="BU26" s="9">
        <f t="shared" si="3"/>
        <v>0.79198830598266801</v>
      </c>
      <c r="BV26" s="9">
        <f t="shared" si="3"/>
        <v>0.79148024120816851</v>
      </c>
      <c r="BW26" s="9">
        <f t="shared" si="3"/>
        <v>0.78998427270547478</v>
      </c>
      <c r="BX26" s="9">
        <f t="shared" si="3"/>
        <v>0.78944798211016953</v>
      </c>
      <c r="BY26" s="9">
        <f t="shared" si="3"/>
        <v>0.79077459568802988</v>
      </c>
      <c r="BZ26" s="9">
        <f t="shared" si="3"/>
        <v>0.79060524076319671</v>
      </c>
      <c r="CA26" s="9">
        <f t="shared" si="3"/>
        <v>0.79184717687864048</v>
      </c>
      <c r="CB26" s="9">
        <f t="shared" si="3"/>
        <v>0.79221411254911267</v>
      </c>
      <c r="CC26" s="9">
        <f t="shared" si="3"/>
        <v>0.78910927226050309</v>
      </c>
      <c r="CD26" s="9">
        <f t="shared" si="3"/>
        <v>0.79111330553769632</v>
      </c>
      <c r="CE26" s="9">
        <f t="shared" si="3"/>
        <v>0.78812136853230919</v>
      </c>
      <c r="CF26" s="9">
        <f t="shared" si="3"/>
        <v>0.79023830509272464</v>
      </c>
      <c r="CG26" s="9">
        <f t="shared" si="3"/>
        <v>0.78820604599472566</v>
      </c>
      <c r="CH26" s="9">
        <f t="shared" si="3"/>
        <v>0.79125443464172407</v>
      </c>
      <c r="CI26" s="9">
        <f t="shared" si="3"/>
        <v>0.78721814226653175</v>
      </c>
      <c r="CJ26" s="9">
        <f t="shared" si="3"/>
        <v>0.78987136942225278</v>
      </c>
      <c r="CK26" s="9">
        <f t="shared" si="3"/>
        <v>0.78781088450344838</v>
      </c>
      <c r="CL26" s="9">
        <f t="shared" si="3"/>
        <v>0.7916778219538072</v>
      </c>
      <c r="CM26" s="9">
        <f t="shared" si="3"/>
        <v>0.78809314271150355</v>
      </c>
      <c r="CN26" s="9">
        <f t="shared" si="3"/>
        <v>0.79238346747394561</v>
      </c>
      <c r="CO26" s="9">
        <f t="shared" si="3"/>
        <v>0.78908104643969745</v>
      </c>
      <c r="CP26" s="9">
        <f t="shared" si="3"/>
        <v>0.79390766179744499</v>
      </c>
      <c r="CQ26" s="9">
        <f t="shared" si="3"/>
        <v>0.79063346658400224</v>
      </c>
      <c r="CR26" s="9">
        <f t="shared" si="3"/>
        <v>0.79486733970483348</v>
      </c>
      <c r="CS26" s="9">
        <f t="shared" si="3"/>
        <v>0.79091572479205763</v>
      </c>
      <c r="CT26" s="9">
        <f t="shared" si="3"/>
        <v>0.79689959880283234</v>
      </c>
      <c r="CU26" s="9">
        <f t="shared" si="3"/>
        <v>0.79184717687864037</v>
      </c>
    </row>
    <row r="27" spans="1:100" x14ac:dyDescent="0.25">
      <c r="A27" s="23">
        <v>10</v>
      </c>
      <c r="B27" s="13" t="s">
        <v>11</v>
      </c>
      <c r="C27" s="9">
        <f t="shared" si="4"/>
        <v>0</v>
      </c>
      <c r="D27" s="9">
        <f t="shared" ref="D27:BO30" si="5">AVERAGE(D17,D5)</f>
        <v>0.11883070559132672</v>
      </c>
      <c r="E27" s="9">
        <f t="shared" si="5"/>
        <v>0.55960512329065126</v>
      </c>
      <c r="F27" s="9">
        <f t="shared" si="5"/>
        <v>0.79083104732964105</v>
      </c>
      <c r="G27" s="9">
        <f t="shared" si="5"/>
        <v>0.91886337050357403</v>
      </c>
      <c r="H27" s="9">
        <f t="shared" si="5"/>
        <v>0.98643598551203837</v>
      </c>
      <c r="I27" s="9">
        <f t="shared" si="5"/>
        <v>1.0404037548922322</v>
      </c>
      <c r="J27" s="9">
        <f t="shared" si="5"/>
        <v>1.07681506373138</v>
      </c>
      <c r="K27" s="9">
        <f t="shared" si="5"/>
        <v>1.1107989519812507</v>
      </c>
      <c r="L27" s="9">
        <f t="shared" si="5"/>
        <v>1.1346779963827385</v>
      </c>
      <c r="M27" s="9">
        <f t="shared" si="5"/>
        <v>1.1596860736164478</v>
      </c>
      <c r="N27" s="9">
        <f t="shared" si="5"/>
        <v>1.177919953856827</v>
      </c>
      <c r="O27" s="9">
        <f t="shared" si="5"/>
        <v>1.1981860931952051</v>
      </c>
      <c r="P27" s="9">
        <f t="shared" si="5"/>
        <v>1.2126377134476423</v>
      </c>
      <c r="Q27" s="9">
        <f t="shared" si="5"/>
        <v>1.2308715936880215</v>
      </c>
      <c r="R27" s="9">
        <f t="shared" si="5"/>
        <v>1.2425006318599041</v>
      </c>
      <c r="S27" s="9">
        <f t="shared" si="5"/>
        <v>1.2577990267365076</v>
      </c>
      <c r="T27" s="9">
        <f t="shared" si="5"/>
        <v>1.2676216123768356</v>
      </c>
      <c r="U27" s="9">
        <f t="shared" si="5"/>
        <v>1.280605489947384</v>
      </c>
      <c r="V27" s="9">
        <f t="shared" si="5"/>
        <v>1.2889603329058241</v>
      </c>
      <c r="W27" s="9">
        <f t="shared" si="5"/>
        <v>1.3007587260025399</v>
      </c>
      <c r="X27" s="9">
        <f t="shared" si="5"/>
        <v>1.307476471354259</v>
      </c>
      <c r="Y27" s="9">
        <f t="shared" si="5"/>
        <v>1.3177506701274755</v>
      </c>
      <c r="Z27" s="9">
        <f t="shared" si="5"/>
        <v>1.3238474474214725</v>
      </c>
      <c r="AA27" s="9">
        <f t="shared" si="5"/>
        <v>1.3327103551544122</v>
      </c>
      <c r="AB27" s="9">
        <f t="shared" si="5"/>
        <v>1.3368877766336327</v>
      </c>
      <c r="AC27" s="9">
        <f t="shared" si="5"/>
        <v>1.346992620482016</v>
      </c>
      <c r="AD27" s="9">
        <f t="shared" si="5"/>
        <v>1.3507184288283474</v>
      </c>
      <c r="AE27" s="9">
        <f t="shared" si="5"/>
        <v>1.3579442389545657</v>
      </c>
      <c r="AF27" s="9">
        <f t="shared" si="5"/>
        <v>1.3616135956592863</v>
      </c>
      <c r="AG27" s="9">
        <f t="shared" si="5"/>
        <v>1.3679361795197273</v>
      </c>
      <c r="AH27" s="9">
        <f t="shared" si="5"/>
        <v>1.3708716648835035</v>
      </c>
      <c r="AI27" s="9">
        <f t="shared" si="5"/>
        <v>1.376629732327834</v>
      </c>
      <c r="AJ27" s="9">
        <f t="shared" si="5"/>
        <v>1.3787184430674437</v>
      </c>
      <c r="AK27" s="9">
        <f t="shared" si="5"/>
        <v>1.3847023170782187</v>
      </c>
      <c r="AL27" s="9">
        <f t="shared" si="5"/>
        <v>1.3865652212513842</v>
      </c>
      <c r="AM27" s="9">
        <f t="shared" si="5"/>
        <v>1.3918716755628258</v>
      </c>
      <c r="AN27" s="9">
        <f t="shared" si="5"/>
        <v>1.393282966603103</v>
      </c>
      <c r="AO27" s="9">
        <f t="shared" si="5"/>
        <v>1.3974039364407118</v>
      </c>
      <c r="AP27" s="9">
        <f t="shared" si="5"/>
        <v>1.3983636143481002</v>
      </c>
      <c r="AQ27" s="9">
        <f t="shared" si="5"/>
        <v>1.4028797456769868</v>
      </c>
      <c r="AR27" s="9">
        <f t="shared" si="5"/>
        <v>1.403670068659542</v>
      </c>
      <c r="AS27" s="9">
        <f t="shared" si="5"/>
        <v>1.4081861999884286</v>
      </c>
      <c r="AT27" s="9">
        <f t="shared" si="5"/>
        <v>1.4087507164045392</v>
      </c>
      <c r="AU27" s="9">
        <f t="shared" si="5"/>
        <v>1.4117991050515375</v>
      </c>
      <c r="AV27" s="9">
        <f t="shared" si="5"/>
        <v>1.4119684599763709</v>
      </c>
      <c r="AW27" s="9">
        <f t="shared" si="5"/>
        <v>1.415016848623369</v>
      </c>
      <c r="AX27" s="9">
        <f t="shared" si="5"/>
        <v>1.4151297519065915</v>
      </c>
      <c r="AY27" s="9">
        <f t="shared" si="5"/>
        <v>1.4184603987616451</v>
      </c>
      <c r="AZ27" s="9">
        <f t="shared" si="5"/>
        <v>1.4180652372703677</v>
      </c>
      <c r="BA27" s="9">
        <f t="shared" si="5"/>
        <v>1.4216216906918657</v>
      </c>
      <c r="BB27" s="9">
        <f t="shared" si="5"/>
        <v>1.4217345939750881</v>
      </c>
      <c r="BC27" s="9">
        <f t="shared" si="5"/>
        <v>1.4242184662059758</v>
      </c>
      <c r="BD27" s="9">
        <f t="shared" si="5"/>
        <v>1.4237668530730869</v>
      </c>
      <c r="BE27" s="9">
        <f t="shared" si="5"/>
        <v>1.4264765318704189</v>
      </c>
      <c r="BF27" s="9">
        <f t="shared" si="5"/>
        <v>1.4261942736623634</v>
      </c>
      <c r="BG27" s="9">
        <f t="shared" si="5"/>
        <v>1.4279442745523068</v>
      </c>
      <c r="BH27" s="9">
        <f t="shared" si="5"/>
        <v>1.4269281450033073</v>
      </c>
      <c r="BI27" s="9">
        <f t="shared" si="5"/>
        <v>1.4298071787254729</v>
      </c>
      <c r="BJ27" s="9">
        <f t="shared" si="5"/>
        <v>1.4291862106677509</v>
      </c>
      <c r="BK27" s="9">
        <f t="shared" si="5"/>
        <v>1.4316700828986382</v>
      </c>
      <c r="BL27" s="9">
        <f t="shared" si="5"/>
        <v>1.4311055664825278</v>
      </c>
      <c r="BM27" s="9">
        <f t="shared" si="5"/>
        <v>1.4331942772221373</v>
      </c>
      <c r="BN27" s="9">
        <f t="shared" si="5"/>
        <v>1.4326297608060266</v>
      </c>
      <c r="BO27" s="9">
        <f t="shared" si="5"/>
        <v>1.4347184715456369</v>
      </c>
      <c r="BP27" s="9">
        <f t="shared" si="3"/>
        <v>1.4344362133375814</v>
      </c>
      <c r="BQ27" s="9">
        <f t="shared" si="3"/>
        <v>1.435339439603359</v>
      </c>
      <c r="BR27" s="9">
        <f t="shared" si="3"/>
        <v>1.4346620199040254</v>
      </c>
      <c r="BS27" s="9">
        <f t="shared" si="3"/>
        <v>1.4362991175107469</v>
      </c>
      <c r="BT27" s="9">
        <f t="shared" si="3"/>
        <v>1.4355652461698025</v>
      </c>
      <c r="BU27" s="9">
        <f t="shared" si="3"/>
        <v>1.4366378273604132</v>
      </c>
      <c r="BV27" s="9">
        <f t="shared" si="3"/>
        <v>1.4357346010946359</v>
      </c>
      <c r="BW27" s="9">
        <f t="shared" si="3"/>
        <v>1.4374846019845795</v>
      </c>
      <c r="BX27" s="9">
        <f t="shared" si="3"/>
        <v>1.4365249240771916</v>
      </c>
      <c r="BY27" s="9">
        <f t="shared" si="3"/>
        <v>1.4385571831751904</v>
      </c>
      <c r="BZ27" s="9">
        <f t="shared" si="3"/>
        <v>1.4371458921349134</v>
      </c>
      <c r="CA27" s="9">
        <f t="shared" si="3"/>
        <v>1.439178151232912</v>
      </c>
      <c r="CB27" s="9">
        <f t="shared" si="3"/>
        <v>1.4383313766087458</v>
      </c>
      <c r="CC27" s="9">
        <f t="shared" si="3"/>
        <v>1.4396297643658005</v>
      </c>
      <c r="CD27" s="9">
        <f t="shared" si="3"/>
        <v>1.4386700864584125</v>
      </c>
      <c r="CE27" s="9">
        <f t="shared" si="3"/>
        <v>1.4393475061577454</v>
      </c>
      <c r="CF27" s="9">
        <f t="shared" si="3"/>
        <v>1.4382184733255239</v>
      </c>
      <c r="CG27" s="9">
        <f t="shared" si="3"/>
        <v>1.4403636357067449</v>
      </c>
      <c r="CH27" s="9">
        <f t="shared" si="3"/>
        <v>1.4393475061577456</v>
      </c>
      <c r="CI27" s="9">
        <f t="shared" si="3"/>
        <v>1.4407587971980225</v>
      </c>
      <c r="CJ27" s="9">
        <f t="shared" si="3"/>
        <v>1.439742667649023</v>
      </c>
      <c r="CK27" s="9">
        <f t="shared" si="3"/>
        <v>1.4412104103309111</v>
      </c>
      <c r="CL27" s="9">
        <f t="shared" si="3"/>
        <v>1.4403071840651336</v>
      </c>
      <c r="CM27" s="9">
        <f t="shared" si="3"/>
        <v>1.4408152488396331</v>
      </c>
      <c r="CN27" s="9">
        <f t="shared" si="3"/>
        <v>1.4399684742154673</v>
      </c>
      <c r="CO27" s="9">
        <f t="shared" si="3"/>
        <v>1.4416620234637996</v>
      </c>
      <c r="CP27" s="9">
        <f t="shared" si="3"/>
        <v>1.4409846037644667</v>
      </c>
      <c r="CQ27" s="9">
        <f t="shared" si="3"/>
        <v>1.4420007333134661</v>
      </c>
      <c r="CR27" s="9">
        <f t="shared" si="3"/>
        <v>1.4411539586892999</v>
      </c>
      <c r="CS27" s="9">
        <f t="shared" si="3"/>
        <v>1.4421136365966882</v>
      </c>
      <c r="CT27" s="9">
        <f t="shared" si="3"/>
        <v>1.441323313614133</v>
      </c>
      <c r="CU27" s="9">
        <f t="shared" si="3"/>
        <v>1.441097507047689</v>
      </c>
    </row>
    <row r="28" spans="1:100" x14ac:dyDescent="0.25">
      <c r="A28" s="23">
        <v>11</v>
      </c>
      <c r="B28" s="13" t="s">
        <v>12</v>
      </c>
      <c r="C28" s="9">
        <f t="shared" si="4"/>
        <v>0</v>
      </c>
      <c r="D28" s="9">
        <f t="shared" si="5"/>
        <v>0.15908072606002788</v>
      </c>
      <c r="E28" s="9">
        <f t="shared" si="5"/>
        <v>0.35745179468136828</v>
      </c>
      <c r="F28" s="9">
        <f t="shared" si="5"/>
        <v>0.45556474780142792</v>
      </c>
      <c r="G28" s="9">
        <f t="shared" si="5"/>
        <v>0.54611318094560268</v>
      </c>
      <c r="H28" s="9">
        <f t="shared" si="5"/>
        <v>0.6189357986238978</v>
      </c>
      <c r="I28" s="9">
        <f t="shared" si="5"/>
        <v>0.6604842068496537</v>
      </c>
      <c r="J28" s="9">
        <f t="shared" si="5"/>
        <v>0.69316970734247008</v>
      </c>
      <c r="K28" s="9">
        <f t="shared" si="5"/>
        <v>0.71947617233323391</v>
      </c>
      <c r="L28" s="9">
        <f t="shared" si="5"/>
        <v>0.74183102241122223</v>
      </c>
      <c r="M28" s="9">
        <f t="shared" si="5"/>
        <v>0.75814554683682478</v>
      </c>
      <c r="N28" s="9">
        <f t="shared" si="5"/>
        <v>0.77282297365570618</v>
      </c>
      <c r="O28" s="9">
        <f t="shared" si="5"/>
        <v>0.77581491066109332</v>
      </c>
      <c r="P28" s="9">
        <f t="shared" si="5"/>
        <v>0.79133911210414076</v>
      </c>
      <c r="Q28" s="9">
        <f t="shared" si="5"/>
        <v>0.7983391156639148</v>
      </c>
      <c r="R28" s="9">
        <f t="shared" si="5"/>
        <v>0.80646815205591071</v>
      </c>
      <c r="S28" s="9">
        <f t="shared" si="5"/>
        <v>0.80528266758207789</v>
      </c>
      <c r="T28" s="9">
        <f t="shared" si="5"/>
        <v>0.81448428516468407</v>
      </c>
      <c r="U28" s="9">
        <f t="shared" si="5"/>
        <v>0.81713751232040499</v>
      </c>
      <c r="V28" s="9">
        <f t="shared" si="5"/>
        <v>0.82295203140634643</v>
      </c>
      <c r="W28" s="9">
        <f t="shared" si="5"/>
        <v>0.81916977141840386</v>
      </c>
      <c r="X28" s="9">
        <f t="shared" si="5"/>
        <v>0.82498429050434541</v>
      </c>
      <c r="Y28" s="9">
        <f t="shared" si="5"/>
        <v>0.8253794519956229</v>
      </c>
      <c r="Z28" s="9">
        <f t="shared" si="5"/>
        <v>0.83046009974062018</v>
      </c>
      <c r="AA28" s="9">
        <f t="shared" si="5"/>
        <v>0.8271294528855665</v>
      </c>
      <c r="AB28" s="9">
        <f t="shared" si="5"/>
        <v>0.83373429495406304</v>
      </c>
      <c r="AC28" s="9">
        <f t="shared" si="5"/>
        <v>0.83147622928961984</v>
      </c>
      <c r="AD28" s="9">
        <f t="shared" si="5"/>
        <v>0.83729074837556117</v>
      </c>
      <c r="AE28" s="9">
        <f t="shared" si="5"/>
        <v>0.83412945644534053</v>
      </c>
      <c r="AF28" s="9">
        <f t="shared" si="5"/>
        <v>0.83960526568161531</v>
      </c>
      <c r="AG28" s="9">
        <f t="shared" si="5"/>
        <v>0.83514558599434008</v>
      </c>
      <c r="AH28" s="9">
        <f t="shared" si="5"/>
        <v>0.84180687970444756</v>
      </c>
      <c r="AI28" s="9">
        <f t="shared" si="5"/>
        <v>0.83706494180911672</v>
      </c>
      <c r="AJ28" s="9">
        <f t="shared" si="5"/>
        <v>0.84417784865211321</v>
      </c>
      <c r="AK28" s="9">
        <f t="shared" si="5"/>
        <v>0.84011333045611525</v>
      </c>
      <c r="AL28" s="9">
        <f t="shared" si="5"/>
        <v>0.84502462327627936</v>
      </c>
      <c r="AM28" s="9">
        <f t="shared" si="5"/>
        <v>0.84112946000511468</v>
      </c>
      <c r="AN28" s="9">
        <f t="shared" si="5"/>
        <v>0.84671817252461179</v>
      </c>
      <c r="AO28" s="9">
        <f t="shared" si="5"/>
        <v>0.84214558955411412</v>
      </c>
      <c r="AP28" s="9">
        <f t="shared" si="5"/>
        <v>0.847508495507167</v>
      </c>
      <c r="AQ28" s="9">
        <f t="shared" si="5"/>
        <v>0.84287946089505805</v>
      </c>
      <c r="AR28" s="9">
        <f t="shared" si="5"/>
        <v>0.84925849639711048</v>
      </c>
      <c r="AS28" s="9">
        <f t="shared" si="5"/>
        <v>0.84485526835144609</v>
      </c>
      <c r="AT28" s="9">
        <f t="shared" si="5"/>
        <v>0.85100849728705397</v>
      </c>
      <c r="AU28" s="9">
        <f t="shared" si="5"/>
        <v>0.84660526924138946</v>
      </c>
      <c r="AV28" s="9">
        <f t="shared" si="5"/>
        <v>0.85078269072060964</v>
      </c>
      <c r="AW28" s="9">
        <f t="shared" si="5"/>
        <v>0.84632301103333396</v>
      </c>
      <c r="AX28" s="9">
        <f t="shared" si="5"/>
        <v>0.85106494892866502</v>
      </c>
      <c r="AY28" s="9">
        <f t="shared" si="5"/>
        <v>0.84558913969239002</v>
      </c>
      <c r="AZ28" s="9">
        <f t="shared" si="5"/>
        <v>0.85225043340249784</v>
      </c>
      <c r="BA28" s="9">
        <f t="shared" si="5"/>
        <v>0.84767785043200017</v>
      </c>
      <c r="BB28" s="9">
        <f t="shared" si="5"/>
        <v>0.85315365966827494</v>
      </c>
      <c r="BC28" s="9">
        <f t="shared" si="5"/>
        <v>0.84818591520649966</v>
      </c>
      <c r="BD28" s="9">
        <f t="shared" si="5"/>
        <v>0.8542826925004966</v>
      </c>
      <c r="BE28" s="9">
        <f t="shared" si="5"/>
        <v>0.84982301281322115</v>
      </c>
      <c r="BF28" s="9">
        <f t="shared" si="5"/>
        <v>0.85563753189916247</v>
      </c>
      <c r="BG28" s="9">
        <f t="shared" si="5"/>
        <v>0.84954075460516565</v>
      </c>
      <c r="BH28" s="9">
        <f t="shared" si="5"/>
        <v>0.85575043518238458</v>
      </c>
      <c r="BI28" s="9">
        <f t="shared" si="5"/>
        <v>0.85146011041994263</v>
      </c>
      <c r="BJ28" s="9">
        <f t="shared" si="5"/>
        <v>0.8569359196562174</v>
      </c>
      <c r="BK28" s="9">
        <f t="shared" si="5"/>
        <v>0.85253269161055312</v>
      </c>
      <c r="BL28" s="9">
        <f t="shared" si="5"/>
        <v>0.85874237218777205</v>
      </c>
      <c r="BM28" s="9">
        <f t="shared" si="5"/>
        <v>0.85422624085888543</v>
      </c>
      <c r="BN28" s="9">
        <f t="shared" si="5"/>
        <v>0.85958914681193832</v>
      </c>
      <c r="BO28" s="9">
        <f t="shared" si="5"/>
        <v>0.85591979010721797</v>
      </c>
      <c r="BP28" s="9">
        <f t="shared" si="3"/>
        <v>0.86111334113543747</v>
      </c>
      <c r="BQ28" s="9">
        <f t="shared" si="3"/>
        <v>0.85575043518238481</v>
      </c>
      <c r="BR28" s="9">
        <f t="shared" si="3"/>
        <v>0.8612262444186598</v>
      </c>
      <c r="BS28" s="9">
        <f t="shared" si="3"/>
        <v>0.85665366144816202</v>
      </c>
      <c r="BT28" s="9">
        <f t="shared" si="3"/>
        <v>0.86263753545893673</v>
      </c>
      <c r="BU28" s="9">
        <f t="shared" si="3"/>
        <v>0.85642785488171769</v>
      </c>
      <c r="BV28" s="9">
        <f t="shared" si="3"/>
        <v>0.86286334202538084</v>
      </c>
      <c r="BW28" s="9">
        <f t="shared" si="3"/>
        <v>0.85744398443071723</v>
      </c>
      <c r="BX28" s="9">
        <f t="shared" si="3"/>
        <v>0.86291979366699201</v>
      </c>
      <c r="BY28" s="9">
        <f t="shared" si="3"/>
        <v>0.85778269428038356</v>
      </c>
      <c r="BZ28" s="9">
        <f t="shared" si="3"/>
        <v>0.86308914859182528</v>
      </c>
      <c r="CA28" s="9">
        <f t="shared" si="3"/>
        <v>0.85947624352871621</v>
      </c>
      <c r="CB28" s="9">
        <f t="shared" si="3"/>
        <v>0.86574237574754598</v>
      </c>
      <c r="CC28" s="9">
        <f t="shared" si="3"/>
        <v>0.86032301815288226</v>
      </c>
      <c r="CD28" s="9">
        <f t="shared" si="3"/>
        <v>0.86630689216365708</v>
      </c>
      <c r="CE28" s="9">
        <f t="shared" si="3"/>
        <v>0.86032301815288248</v>
      </c>
      <c r="CF28" s="9">
        <f t="shared" si="3"/>
        <v>0.86608108559721253</v>
      </c>
      <c r="CG28" s="9">
        <f t="shared" si="3"/>
        <v>0.86111334113543769</v>
      </c>
      <c r="CH28" s="9">
        <f t="shared" si="3"/>
        <v>0.8668149569381568</v>
      </c>
      <c r="CI28" s="9">
        <f t="shared" si="3"/>
        <v>0.86100043785221525</v>
      </c>
      <c r="CJ28" s="9">
        <f t="shared" si="3"/>
        <v>0.86704076350460113</v>
      </c>
      <c r="CK28" s="9">
        <f t="shared" si="3"/>
        <v>0.86105688949382631</v>
      </c>
      <c r="CL28" s="9">
        <f t="shared" si="3"/>
        <v>0.8672101184294343</v>
      </c>
      <c r="CM28" s="9">
        <f t="shared" si="3"/>
        <v>0.86122624441865958</v>
      </c>
      <c r="CN28" s="9">
        <f t="shared" si="3"/>
        <v>0.86675850529654574</v>
      </c>
      <c r="CO28" s="9">
        <f t="shared" si="3"/>
        <v>0.86156495426832613</v>
      </c>
      <c r="CP28" s="9">
        <f t="shared" si="3"/>
        <v>0.86771818320393412</v>
      </c>
      <c r="CQ28" s="9">
        <f t="shared" si="3"/>
        <v>0.86184721247638163</v>
      </c>
      <c r="CR28" s="9">
        <f t="shared" si="3"/>
        <v>0.86766173156232307</v>
      </c>
      <c r="CS28" s="9">
        <f t="shared" si="3"/>
        <v>0.86263753545893684</v>
      </c>
      <c r="CT28" s="9">
        <f t="shared" si="3"/>
        <v>0.86856495782810017</v>
      </c>
      <c r="CU28" s="9">
        <f t="shared" si="3"/>
        <v>0.86116979277704853</v>
      </c>
    </row>
    <row r="29" spans="1:100" x14ac:dyDescent="0.25">
      <c r="B29" s="13" t="s">
        <v>13</v>
      </c>
      <c r="C29" s="9">
        <f t="shared" si="4"/>
        <v>0</v>
      </c>
      <c r="D29" s="9">
        <f t="shared" si="5"/>
        <v>1.2534782458902048E-16</v>
      </c>
      <c r="E29" s="9">
        <f t="shared" si="5"/>
        <v>0.17505654063596393</v>
      </c>
      <c r="F29" s="9">
        <f t="shared" si="5"/>
        <v>0.21649204557849769</v>
      </c>
      <c r="G29" s="9">
        <f t="shared" si="5"/>
        <v>0.22789527718393626</v>
      </c>
      <c r="H29" s="9">
        <f t="shared" si="5"/>
        <v>0.23545979715982113</v>
      </c>
      <c r="I29" s="9">
        <f t="shared" si="5"/>
        <v>0.23850818580681957</v>
      </c>
      <c r="J29" s="9">
        <f t="shared" si="5"/>
        <v>0.23619366850076517</v>
      </c>
      <c r="K29" s="9">
        <f t="shared" si="5"/>
        <v>0.23574205536787662</v>
      </c>
      <c r="L29" s="9">
        <f t="shared" si="5"/>
        <v>0.23303237657054462</v>
      </c>
      <c r="M29" s="9">
        <f t="shared" si="5"/>
        <v>0.23286302164571132</v>
      </c>
      <c r="N29" s="9">
        <f t="shared" si="5"/>
        <v>0.22620172793560384</v>
      </c>
      <c r="O29" s="9">
        <f t="shared" si="5"/>
        <v>0.2274436640510476</v>
      </c>
      <c r="P29" s="9">
        <f t="shared" si="5"/>
        <v>0.22213720973960593</v>
      </c>
      <c r="Q29" s="9">
        <f t="shared" si="5"/>
        <v>0.21880656288455202</v>
      </c>
      <c r="R29" s="9">
        <f t="shared" si="5"/>
        <v>0.2063307500885031</v>
      </c>
      <c r="S29" s="9">
        <f t="shared" si="5"/>
        <v>0.20920978381066824</v>
      </c>
      <c r="T29" s="9">
        <f t="shared" si="5"/>
        <v>0.16935492483324469</v>
      </c>
      <c r="U29" s="9">
        <f t="shared" si="5"/>
        <v>0.16472589022113607</v>
      </c>
      <c r="V29" s="9">
        <f t="shared" si="5"/>
        <v>0.17991138181451688</v>
      </c>
      <c r="W29" s="9">
        <f t="shared" si="5"/>
        <v>0.18245170568701558</v>
      </c>
      <c r="X29" s="9">
        <f t="shared" si="5"/>
        <v>0.18826622477295701</v>
      </c>
      <c r="Y29" s="9">
        <f t="shared" si="5"/>
        <v>0.18420170657695908</v>
      </c>
      <c r="Z29" s="9">
        <f t="shared" si="5"/>
        <v>0.19763719728039647</v>
      </c>
      <c r="AA29" s="9">
        <f t="shared" si="5"/>
        <v>0.19052429043740016</v>
      </c>
      <c r="AB29" s="9">
        <f t="shared" si="5"/>
        <v>0.21101623634222277</v>
      </c>
      <c r="AC29" s="9">
        <f t="shared" si="5"/>
        <v>0.21508075453822076</v>
      </c>
      <c r="AD29" s="9">
        <f t="shared" si="5"/>
        <v>0.21643559393688672</v>
      </c>
      <c r="AE29" s="9">
        <f t="shared" si="5"/>
        <v>0.22727430912621427</v>
      </c>
      <c r="AF29" s="9">
        <f t="shared" si="5"/>
        <v>0.22320979093021642</v>
      </c>
      <c r="AG29" s="9">
        <f t="shared" si="5"/>
        <v>0.22535495331143762</v>
      </c>
      <c r="AH29" s="9">
        <f t="shared" si="5"/>
        <v>0.23958076699743003</v>
      </c>
      <c r="AI29" s="9">
        <f t="shared" si="5"/>
        <v>0.23478237746048808</v>
      </c>
      <c r="AJ29" s="9">
        <f t="shared" si="5"/>
        <v>0.25064528875320202</v>
      </c>
      <c r="AK29" s="9">
        <f t="shared" si="5"/>
        <v>0.25499206515725531</v>
      </c>
      <c r="AL29" s="9">
        <f t="shared" si="5"/>
        <v>0.2660565869130273</v>
      </c>
      <c r="AM29" s="9">
        <f t="shared" si="5"/>
        <v>0.26893562063519239</v>
      </c>
      <c r="AN29" s="9">
        <f t="shared" si="5"/>
        <v>0.28265336954668535</v>
      </c>
      <c r="AO29" s="9">
        <f t="shared" si="5"/>
        <v>0.28660498445946087</v>
      </c>
      <c r="AP29" s="9">
        <f t="shared" si="5"/>
        <v>0.29608886025012254</v>
      </c>
      <c r="AQ29" s="9">
        <f t="shared" si="5"/>
        <v>0.30066144322062027</v>
      </c>
      <c r="AR29" s="9">
        <f t="shared" si="5"/>
        <v>0.31212112646766971</v>
      </c>
      <c r="AS29" s="9">
        <f t="shared" si="5"/>
        <v>0.31759693570394482</v>
      </c>
      <c r="AT29" s="9">
        <f t="shared" si="5"/>
        <v>0.32894371566777209</v>
      </c>
      <c r="AU29" s="9">
        <f t="shared" si="5"/>
        <v>0.33204855595638161</v>
      </c>
      <c r="AV29" s="9">
        <f t="shared" si="5"/>
        <v>0.34260501293765389</v>
      </c>
      <c r="AW29" s="9">
        <f t="shared" si="5"/>
        <v>0.34683888605848501</v>
      </c>
      <c r="AX29" s="9">
        <f t="shared" si="5"/>
        <v>0.35519372901692492</v>
      </c>
      <c r="AY29" s="9">
        <f t="shared" si="5"/>
        <v>0.35858082751358988</v>
      </c>
      <c r="AZ29" s="9">
        <f t="shared" si="5"/>
        <v>0.36874212300358461</v>
      </c>
      <c r="BA29" s="9">
        <f t="shared" si="5"/>
        <v>0.36862921972036233</v>
      </c>
      <c r="BB29" s="9">
        <f t="shared" si="5"/>
        <v>0.37726632088685785</v>
      </c>
      <c r="BC29" s="9">
        <f t="shared" si="5"/>
        <v>0.38178245221574436</v>
      </c>
      <c r="BD29" s="9">
        <f t="shared" si="5"/>
        <v>0.39098406979835065</v>
      </c>
      <c r="BE29" s="9">
        <f t="shared" si="5"/>
        <v>0.39595181426012582</v>
      </c>
      <c r="BF29" s="9">
        <f t="shared" si="5"/>
        <v>0.40402439901051046</v>
      </c>
      <c r="BG29" s="9">
        <f t="shared" si="5"/>
        <v>0.40752440079039753</v>
      </c>
      <c r="BH29" s="9">
        <f t="shared" si="5"/>
        <v>0.41435504942533835</v>
      </c>
      <c r="BI29" s="9">
        <f t="shared" si="5"/>
        <v>0.42016956851127979</v>
      </c>
      <c r="BJ29" s="9">
        <f t="shared" si="5"/>
        <v>0.42773408848716477</v>
      </c>
      <c r="BK29" s="9">
        <f t="shared" si="5"/>
        <v>0.43191150996638489</v>
      </c>
      <c r="BL29" s="9">
        <f t="shared" si="5"/>
        <v>0.43637118965366023</v>
      </c>
      <c r="BM29" s="9">
        <f t="shared" si="5"/>
        <v>0.44320183828860105</v>
      </c>
      <c r="BN29" s="9">
        <f t="shared" si="5"/>
        <v>0.4490728090161536</v>
      </c>
      <c r="BO29" s="9">
        <f t="shared" si="5"/>
        <v>0.45358894034504005</v>
      </c>
      <c r="BP29" s="9">
        <f t="shared" si="3"/>
        <v>0.45895184629809288</v>
      </c>
      <c r="BQ29" s="9">
        <f t="shared" si="3"/>
        <v>0.46205668658670229</v>
      </c>
      <c r="BR29" s="9">
        <f t="shared" si="3"/>
        <v>0.46606475314108914</v>
      </c>
      <c r="BS29" s="9">
        <f t="shared" si="3"/>
        <v>0.4695083032793651</v>
      </c>
      <c r="BT29" s="9">
        <f t="shared" si="3"/>
        <v>0.47272604685119679</v>
      </c>
      <c r="BU29" s="9">
        <f t="shared" si="3"/>
        <v>0.47492766087402882</v>
      </c>
      <c r="BV29" s="9">
        <f t="shared" si="3"/>
        <v>0.47712927489686119</v>
      </c>
      <c r="BW29" s="9">
        <f t="shared" si="3"/>
        <v>0.4788792757868045</v>
      </c>
      <c r="BX29" s="9">
        <f t="shared" si="3"/>
        <v>0.47859701757874906</v>
      </c>
      <c r="BY29" s="9">
        <f t="shared" si="3"/>
        <v>0.4810244381680257</v>
      </c>
      <c r="BZ29" s="9">
        <f t="shared" si="3"/>
        <v>0.48237927756669163</v>
      </c>
      <c r="CA29" s="9">
        <f t="shared" si="3"/>
        <v>0.48322605219085796</v>
      </c>
      <c r="CB29" s="9">
        <f t="shared" si="3"/>
        <v>0.48412927845663511</v>
      </c>
      <c r="CC29" s="9">
        <f t="shared" si="3"/>
        <v>0.48503250472241244</v>
      </c>
      <c r="CD29" s="9">
        <f t="shared" si="3"/>
        <v>0.48554056949691216</v>
      </c>
      <c r="CE29" s="9">
        <f t="shared" si="3"/>
        <v>0.48604863427141204</v>
      </c>
      <c r="CF29" s="9">
        <f t="shared" si="3"/>
        <v>0.48610508591302304</v>
      </c>
      <c r="CG29" s="9">
        <f t="shared" si="3"/>
        <v>0.48734702202846686</v>
      </c>
      <c r="CH29" s="9">
        <f t="shared" si="3"/>
        <v>0.48836315157746635</v>
      </c>
      <c r="CI29" s="9">
        <f t="shared" si="3"/>
        <v>0.48926637784324362</v>
      </c>
      <c r="CJ29" s="9">
        <f t="shared" si="3"/>
        <v>0.4890970229184104</v>
      </c>
      <c r="CK29" s="9">
        <f t="shared" si="3"/>
        <v>0.49095992709157604</v>
      </c>
      <c r="CL29" s="9">
        <f t="shared" si="3"/>
        <v>0.49050831395868733</v>
      </c>
      <c r="CM29" s="9">
        <f t="shared" si="3"/>
        <v>0.49191960499896437</v>
      </c>
      <c r="CN29" s="9">
        <f t="shared" si="3"/>
        <v>0.49237121813185292</v>
      </c>
      <c r="CO29" s="9">
        <f t="shared" si="3"/>
        <v>0.49366960588890801</v>
      </c>
      <c r="CP29" s="9">
        <f t="shared" si="3"/>
        <v>0.49445992887146317</v>
      </c>
      <c r="CQ29" s="9">
        <f t="shared" si="3"/>
        <v>0.4947986387211295</v>
      </c>
      <c r="CR29" s="9">
        <f t="shared" si="3"/>
        <v>0.49496799364596278</v>
      </c>
      <c r="CS29" s="9">
        <f t="shared" si="3"/>
        <v>0.49688734946073965</v>
      </c>
      <c r="CT29" s="9">
        <f t="shared" si="3"/>
        <v>0.49750831751846147</v>
      </c>
      <c r="CU29" s="9">
        <f t="shared" si="3"/>
        <v>0.49671799453590637</v>
      </c>
    </row>
    <row r="30" spans="1:100" x14ac:dyDescent="0.25">
      <c r="B30" s="13" t="s">
        <v>14</v>
      </c>
      <c r="C30" s="9">
        <f t="shared" si="4"/>
        <v>0</v>
      </c>
      <c r="D30" s="9">
        <f t="shared" si="5"/>
        <v>-6.3508096812466552E-2</v>
      </c>
      <c r="E30" s="9">
        <f t="shared" si="5"/>
        <v>0.11634683336043916</v>
      </c>
      <c r="F30" s="9">
        <f t="shared" si="5"/>
        <v>0.15637104726269596</v>
      </c>
      <c r="G30" s="9">
        <f t="shared" si="5"/>
        <v>0.16551621320369109</v>
      </c>
      <c r="H30" s="9">
        <f t="shared" si="5"/>
        <v>0.16867750513391172</v>
      </c>
      <c r="I30" s="9">
        <f t="shared" si="5"/>
        <v>0.17031460274063309</v>
      </c>
      <c r="J30" s="9">
        <f t="shared" si="5"/>
        <v>0.17014524781579976</v>
      </c>
      <c r="K30" s="9">
        <f t="shared" si="5"/>
        <v>0.16783073050974542</v>
      </c>
      <c r="L30" s="9">
        <f t="shared" si="5"/>
        <v>0.1669275042439681</v>
      </c>
      <c r="M30" s="9">
        <f t="shared" si="5"/>
        <v>0.16579847141174647</v>
      </c>
      <c r="N30" s="9">
        <f t="shared" si="5"/>
        <v>0.16551621320369114</v>
      </c>
      <c r="O30" s="9">
        <f t="shared" si="5"/>
        <v>0.16088717859158252</v>
      </c>
      <c r="P30" s="9">
        <f t="shared" si="5"/>
        <v>0.15789524158619517</v>
      </c>
      <c r="Q30" s="9">
        <f t="shared" si="5"/>
        <v>0.16009685560902728</v>
      </c>
      <c r="R30" s="9">
        <f t="shared" si="5"/>
        <v>0.15693556367880682</v>
      </c>
      <c r="S30" s="9">
        <f t="shared" si="5"/>
        <v>0.15563717592175189</v>
      </c>
      <c r="T30" s="9">
        <f t="shared" si="5"/>
        <v>0.128709742873266</v>
      </c>
      <c r="U30" s="9">
        <f t="shared" si="5"/>
        <v>0.12453232139404602</v>
      </c>
      <c r="V30" s="9">
        <f t="shared" si="5"/>
        <v>0.13034684047998732</v>
      </c>
      <c r="W30" s="9">
        <f t="shared" si="5"/>
        <v>0.12955651749743219</v>
      </c>
      <c r="X30" s="9">
        <f t="shared" si="5"/>
        <v>0.13429845539276294</v>
      </c>
      <c r="Y30" s="9">
        <f t="shared" si="5"/>
        <v>0.13153232495382011</v>
      </c>
      <c r="Z30" s="9">
        <f t="shared" si="5"/>
        <v>0.13757265060620572</v>
      </c>
      <c r="AA30" s="9">
        <f t="shared" si="5"/>
        <v>0.13266135778604166</v>
      </c>
      <c r="AB30" s="9">
        <f t="shared" si="5"/>
        <v>0.14304845984248069</v>
      </c>
      <c r="AC30" s="9">
        <f t="shared" si="5"/>
        <v>0.14451620252436886</v>
      </c>
      <c r="AD30" s="9">
        <f t="shared" si="5"/>
        <v>0.14129845895253712</v>
      </c>
      <c r="AE30" s="9">
        <f t="shared" si="5"/>
        <v>0.14925814041969965</v>
      </c>
      <c r="AF30" s="9">
        <f t="shared" si="5"/>
        <v>0.15580653084658513</v>
      </c>
      <c r="AG30" s="9">
        <f t="shared" si="5"/>
        <v>0.15501620786402995</v>
      </c>
      <c r="AH30" s="9">
        <f t="shared" si="5"/>
        <v>0.16179040485735977</v>
      </c>
      <c r="AI30" s="9">
        <f t="shared" si="5"/>
        <v>0.15597588577141827</v>
      </c>
      <c r="AJ30" s="9">
        <f t="shared" si="5"/>
        <v>0.16433072872985835</v>
      </c>
      <c r="AK30" s="9">
        <f t="shared" si="5"/>
        <v>0.16591137469496867</v>
      </c>
      <c r="AL30" s="9">
        <f t="shared" si="5"/>
        <v>0.1707662158735217</v>
      </c>
      <c r="AM30" s="9">
        <f t="shared" si="5"/>
        <v>0.17121782900641036</v>
      </c>
      <c r="AN30" s="9">
        <f t="shared" si="5"/>
        <v>0.1776533161500736</v>
      </c>
      <c r="AO30" s="9">
        <f t="shared" si="5"/>
        <v>0.17940331704001705</v>
      </c>
      <c r="AP30" s="9">
        <f t="shared" si="5"/>
        <v>0.18431460986018128</v>
      </c>
      <c r="AQ30" s="9">
        <f t="shared" si="5"/>
        <v>0.18629041731656909</v>
      </c>
      <c r="AR30" s="9">
        <f t="shared" si="5"/>
        <v>0.19120171013673312</v>
      </c>
      <c r="AS30" s="9">
        <f t="shared" si="5"/>
        <v>0.19317751759312107</v>
      </c>
      <c r="AT30" s="9">
        <f t="shared" si="5"/>
        <v>0.19893558503745137</v>
      </c>
      <c r="AU30" s="9">
        <f t="shared" si="5"/>
        <v>0.1997823596616177</v>
      </c>
      <c r="AV30" s="9">
        <f t="shared" si="5"/>
        <v>0.20458074919855951</v>
      </c>
      <c r="AW30" s="9">
        <f t="shared" si="5"/>
        <v>0.20531462053950361</v>
      </c>
      <c r="AX30" s="9">
        <f t="shared" si="5"/>
        <v>0.20977430022677895</v>
      </c>
      <c r="AY30" s="9">
        <f t="shared" si="5"/>
        <v>0.21056462320933411</v>
      </c>
      <c r="AZ30" s="9">
        <f t="shared" si="5"/>
        <v>0.2158146258791647</v>
      </c>
      <c r="BA30" s="9">
        <f t="shared" si="5"/>
        <v>0.21858075631810778</v>
      </c>
      <c r="BB30" s="9">
        <f t="shared" si="5"/>
        <v>0.22241946794766132</v>
      </c>
      <c r="BC30" s="9">
        <f t="shared" si="5"/>
        <v>0.22400011391277164</v>
      </c>
      <c r="BD30" s="9">
        <f t="shared" si="5"/>
        <v>0.22800818046715843</v>
      </c>
      <c r="BE30" s="9">
        <f t="shared" si="5"/>
        <v>0.2302662461316016</v>
      </c>
      <c r="BF30" s="9">
        <f t="shared" si="5"/>
        <v>0.23393560283632192</v>
      </c>
      <c r="BG30" s="9">
        <f t="shared" si="5"/>
        <v>0.23551624880143229</v>
      </c>
      <c r="BH30" s="9">
        <f t="shared" si="5"/>
        <v>0.23895979893970809</v>
      </c>
      <c r="BI30" s="9">
        <f t="shared" si="5"/>
        <v>0.24116141296254034</v>
      </c>
      <c r="BJ30" s="9">
        <f t="shared" si="5"/>
        <v>0.24494367295048283</v>
      </c>
      <c r="BK30" s="9">
        <f t="shared" si="5"/>
        <v>0.24607270578270446</v>
      </c>
      <c r="BL30" s="9">
        <f t="shared" si="5"/>
        <v>0.24776625503103689</v>
      </c>
      <c r="BM30" s="9">
        <f t="shared" si="5"/>
        <v>0.25143561173575713</v>
      </c>
      <c r="BN30" s="9">
        <f t="shared" si="5"/>
        <v>0.25454045202436665</v>
      </c>
      <c r="BO30" s="9">
        <f t="shared" ref="BO30:CU30" si="6">AVERAGE(BO20,BO8)</f>
        <v>0.25702432425525423</v>
      </c>
      <c r="BP30" s="9">
        <f t="shared" si="6"/>
        <v>0.25967755141097509</v>
      </c>
      <c r="BQ30" s="9">
        <f t="shared" si="6"/>
        <v>0.26058077767675236</v>
      </c>
      <c r="BR30" s="9">
        <f t="shared" si="6"/>
        <v>0.26278239169958462</v>
      </c>
      <c r="BS30" s="9">
        <f t="shared" si="6"/>
        <v>0.26379852124858411</v>
      </c>
      <c r="BT30" s="9">
        <f t="shared" si="6"/>
        <v>0.26560497378013859</v>
      </c>
      <c r="BU30" s="9">
        <f t="shared" si="6"/>
        <v>0.26679045825397141</v>
      </c>
      <c r="BV30" s="9">
        <f t="shared" si="6"/>
        <v>0.26791949108619306</v>
      </c>
      <c r="BW30" s="9">
        <f t="shared" si="6"/>
        <v>0.26854045914391478</v>
      </c>
      <c r="BX30" s="9">
        <f t="shared" si="6"/>
        <v>0.2678630394445819</v>
      </c>
      <c r="BY30" s="9">
        <f t="shared" si="6"/>
        <v>0.27000820182580298</v>
      </c>
      <c r="BZ30" s="9">
        <f t="shared" si="6"/>
        <v>0.27051626660030265</v>
      </c>
      <c r="CA30" s="9">
        <f t="shared" si="6"/>
        <v>0.27096787973319136</v>
      </c>
      <c r="CB30" s="9">
        <f t="shared" si="6"/>
        <v>0.27136304122446891</v>
      </c>
      <c r="CC30" s="9">
        <f t="shared" si="6"/>
        <v>0.27192755764057974</v>
      </c>
      <c r="CD30" s="9">
        <f t="shared" si="6"/>
        <v>0.2720404609238018</v>
      </c>
      <c r="CE30" s="9">
        <f t="shared" si="6"/>
        <v>0.27220981584863513</v>
      </c>
      <c r="CF30" s="9">
        <f t="shared" si="6"/>
        <v>0.27249207405669057</v>
      </c>
      <c r="CG30" s="9">
        <f t="shared" si="6"/>
        <v>0.2730001388311904</v>
      </c>
      <c r="CH30" s="9">
        <f t="shared" si="6"/>
        <v>0.27356465524730117</v>
      </c>
      <c r="CI30" s="9">
        <f t="shared" si="6"/>
        <v>0.27412917166341194</v>
      </c>
      <c r="CJ30" s="9">
        <f t="shared" si="6"/>
        <v>0.27401626838018983</v>
      </c>
      <c r="CK30" s="9">
        <f t="shared" si="6"/>
        <v>0.27525820449563354</v>
      </c>
      <c r="CL30" s="9">
        <f t="shared" si="6"/>
        <v>0.27537110777885571</v>
      </c>
      <c r="CM30" s="9">
        <f t="shared" si="6"/>
        <v>0.27559691434530015</v>
      </c>
      <c r="CN30" s="9">
        <f t="shared" si="6"/>
        <v>0.27537110777885576</v>
      </c>
      <c r="CO30" s="9">
        <f t="shared" si="6"/>
        <v>0.27661304389429953</v>
      </c>
      <c r="CP30" s="9">
        <f t="shared" si="6"/>
        <v>0.27678239881913275</v>
      </c>
      <c r="CQ30" s="9">
        <f t="shared" si="6"/>
        <v>0.27723401195202141</v>
      </c>
      <c r="CR30" s="9">
        <f t="shared" si="6"/>
        <v>0.27757272180168785</v>
      </c>
      <c r="CS30" s="9">
        <f t="shared" si="6"/>
        <v>0.27825014150102095</v>
      </c>
      <c r="CT30" s="9">
        <f t="shared" si="6"/>
        <v>0.2786453029922985</v>
      </c>
      <c r="CU30" s="9">
        <f t="shared" si="6"/>
        <v>0.27802433493457651</v>
      </c>
    </row>
  </sheetData>
  <pageMargins left="0.7" right="0.7" top="0.75" bottom="0.75" header="0.3" footer="0.3"/>
  <pageSetup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03C55-36F3-2440-AB80-771F73B62C10}">
  <dimension ref="A1:KI28"/>
  <sheetViews>
    <sheetView workbookViewId="0">
      <selection activeCell="A13" sqref="A13:A16"/>
    </sheetView>
  </sheetViews>
  <sheetFormatPr defaultColWidth="11" defaultRowHeight="15.75" x14ac:dyDescent="0.25"/>
  <cols>
    <col min="2" max="2" width="13.875" customWidth="1"/>
  </cols>
  <sheetData>
    <row r="1" spans="1:295" x14ac:dyDescent="0.25">
      <c r="B1" s="6" t="s">
        <v>3</v>
      </c>
    </row>
    <row r="2" spans="1:295" x14ac:dyDescent="0.25">
      <c r="B2" s="6" t="s">
        <v>0</v>
      </c>
      <c r="C2">
        <v>0</v>
      </c>
      <c r="D2">
        <v>0.25</v>
      </c>
      <c r="E2">
        <v>0.5</v>
      </c>
      <c r="F2">
        <v>0.75</v>
      </c>
      <c r="G2">
        <v>1</v>
      </c>
      <c r="H2">
        <v>1.25</v>
      </c>
      <c r="I2">
        <v>1.5</v>
      </c>
      <c r="J2">
        <v>1.75</v>
      </c>
      <c r="K2">
        <v>2</v>
      </c>
      <c r="L2">
        <v>2.25</v>
      </c>
      <c r="M2">
        <v>2.5</v>
      </c>
      <c r="N2">
        <v>2.75</v>
      </c>
      <c r="O2">
        <v>3</v>
      </c>
      <c r="P2">
        <v>3.25</v>
      </c>
      <c r="Q2">
        <v>3.5</v>
      </c>
      <c r="R2">
        <v>3.75</v>
      </c>
      <c r="S2">
        <v>4</v>
      </c>
      <c r="T2">
        <v>4.25</v>
      </c>
      <c r="U2">
        <v>4.5</v>
      </c>
      <c r="V2">
        <v>4.75</v>
      </c>
      <c r="W2">
        <v>5</v>
      </c>
      <c r="X2">
        <v>5.25</v>
      </c>
      <c r="Y2">
        <v>5.5</v>
      </c>
      <c r="Z2">
        <v>5.75</v>
      </c>
      <c r="AA2">
        <v>6</v>
      </c>
      <c r="AB2">
        <v>6.25</v>
      </c>
      <c r="AC2">
        <v>6.5</v>
      </c>
      <c r="AD2">
        <v>6.75</v>
      </c>
      <c r="AE2">
        <v>7</v>
      </c>
      <c r="AF2">
        <v>7.25</v>
      </c>
      <c r="AG2">
        <v>7.5</v>
      </c>
      <c r="AH2">
        <v>7.75</v>
      </c>
      <c r="AI2">
        <v>8</v>
      </c>
      <c r="AJ2">
        <v>8.25</v>
      </c>
      <c r="AK2">
        <v>8.5</v>
      </c>
      <c r="AL2">
        <v>8.75</v>
      </c>
      <c r="AM2">
        <v>9</v>
      </c>
      <c r="AN2">
        <v>9.25</v>
      </c>
      <c r="AO2">
        <v>9.5</v>
      </c>
      <c r="AP2">
        <v>9.75</v>
      </c>
      <c r="AQ2">
        <v>10</v>
      </c>
      <c r="AR2">
        <v>10.25</v>
      </c>
      <c r="AS2">
        <v>10.5</v>
      </c>
      <c r="AT2">
        <v>10.75</v>
      </c>
      <c r="AU2">
        <v>11</v>
      </c>
      <c r="AV2">
        <v>11.25</v>
      </c>
      <c r="AW2">
        <v>11.5</v>
      </c>
      <c r="AX2">
        <v>11.75</v>
      </c>
      <c r="AY2">
        <v>12</v>
      </c>
      <c r="AZ2">
        <v>12.25</v>
      </c>
      <c r="BA2">
        <v>12.5</v>
      </c>
      <c r="BB2">
        <v>12.75</v>
      </c>
      <c r="BC2">
        <v>13</v>
      </c>
      <c r="BD2">
        <v>13.25</v>
      </c>
      <c r="BE2">
        <v>13.5</v>
      </c>
      <c r="BF2">
        <v>13.75</v>
      </c>
      <c r="BG2">
        <v>14</v>
      </c>
      <c r="BH2">
        <v>14.25</v>
      </c>
      <c r="BI2">
        <v>14.5</v>
      </c>
      <c r="BJ2">
        <v>14.75</v>
      </c>
      <c r="BK2">
        <v>15</v>
      </c>
      <c r="BL2">
        <v>15.25</v>
      </c>
      <c r="BM2">
        <v>15.5</v>
      </c>
      <c r="BN2">
        <v>15.75</v>
      </c>
      <c r="BO2">
        <v>16</v>
      </c>
      <c r="BP2">
        <v>16.25</v>
      </c>
      <c r="BQ2">
        <v>16.5</v>
      </c>
      <c r="BR2">
        <v>16.75</v>
      </c>
      <c r="BS2">
        <v>17</v>
      </c>
      <c r="BT2">
        <v>17.25</v>
      </c>
      <c r="BU2">
        <v>17.5</v>
      </c>
      <c r="BV2">
        <v>17.75</v>
      </c>
      <c r="BW2">
        <v>18</v>
      </c>
      <c r="BX2">
        <v>18.25</v>
      </c>
      <c r="BY2">
        <v>18.5</v>
      </c>
      <c r="BZ2">
        <v>18.75</v>
      </c>
      <c r="CA2">
        <v>19</v>
      </c>
      <c r="CB2">
        <v>19.25</v>
      </c>
      <c r="CC2">
        <v>19.5</v>
      </c>
      <c r="CD2">
        <v>19.75</v>
      </c>
      <c r="CE2">
        <v>20</v>
      </c>
      <c r="CF2">
        <v>20.25</v>
      </c>
      <c r="CG2">
        <v>20.5</v>
      </c>
      <c r="CH2">
        <v>20.75</v>
      </c>
      <c r="CI2">
        <v>21</v>
      </c>
      <c r="CJ2">
        <v>21.25</v>
      </c>
      <c r="CK2">
        <v>21.5</v>
      </c>
      <c r="CL2">
        <v>21.75</v>
      </c>
      <c r="CM2">
        <v>22</v>
      </c>
      <c r="CN2">
        <v>22.25</v>
      </c>
      <c r="CO2">
        <v>22.5</v>
      </c>
      <c r="CP2">
        <v>22.75</v>
      </c>
      <c r="CQ2">
        <v>23</v>
      </c>
      <c r="CR2">
        <v>23.25</v>
      </c>
      <c r="CS2">
        <v>23.5</v>
      </c>
      <c r="CT2">
        <v>23.75</v>
      </c>
      <c r="CU2">
        <v>24</v>
      </c>
    </row>
    <row r="3" spans="1:295" x14ac:dyDescent="0.25">
      <c r="A3">
        <v>1</v>
      </c>
      <c r="B3" s="13" t="s">
        <v>10</v>
      </c>
      <c r="C3" s="2">
        <f>STDEV(('Abs550'!$D3-'Abs550'!D3),('Abs550'!$D4-'Abs550'!D4),('Abs550'!$D5-'Abs550'!D5))</f>
        <v>0</v>
      </c>
      <c r="D3" s="2">
        <f>STDEV(('Abs550'!$D3-'Abs550'!E3),('Abs550'!$D4-'Abs550'!E4),('Abs550'!$D5-'Abs550'!E5))</f>
        <v>2.236813209307696E-3</v>
      </c>
      <c r="E3" s="2">
        <f>STDEV(('Abs550'!$D3-'Abs550'!F3),('Abs550'!$D4-'Abs550'!F4),('Abs550'!$D5-'Abs550'!F5))</f>
        <v>1.1269427669584511E-3</v>
      </c>
      <c r="F3" s="2">
        <f>STDEV(('Abs550'!$D3-'Abs550'!G3),('Abs550'!$D4-'Abs550'!G4),('Abs550'!$D5-'Abs550'!G5))</f>
        <v>1.1930353445449128E-3</v>
      </c>
      <c r="G3" s="2">
        <f>STDEV(('Abs550'!$D3-'Abs550'!H3),('Abs550'!$D4-'Abs550'!H4),('Abs550'!$D5-'Abs550'!H5))</f>
        <v>2.5929391302792737E-3</v>
      </c>
      <c r="H3" s="2">
        <f>STDEV(('Abs550'!$D3-'Abs550'!I3),('Abs550'!$D4-'Abs550'!I4),('Abs550'!$D5-'Abs550'!I5))</f>
        <v>3.1749015732775161E-3</v>
      </c>
      <c r="I3" s="2">
        <f>STDEV(('Abs550'!$D3-'Abs550'!J3),('Abs550'!$D4-'Abs550'!J4),('Abs550'!$D5-'Abs550'!J5))</f>
        <v>3.6018513757973959E-3</v>
      </c>
      <c r="J3" s="2">
        <f>STDEV(('Abs550'!$D3-'Abs550'!K3),('Abs550'!$D4-'Abs550'!K4),('Abs550'!$D5-'Abs550'!K5))</f>
        <v>4.7930505248050172E-3</v>
      </c>
      <c r="K3" s="2">
        <f>STDEV(('Abs550'!$D3-'Abs550'!L3),('Abs550'!$D4-'Abs550'!L4),('Abs550'!$D5-'Abs550'!L5))</f>
        <v>4.5574115460423701E-3</v>
      </c>
      <c r="L3" s="2">
        <f>STDEV(('Abs550'!$D3-'Abs550'!M3),('Abs550'!$D4-'Abs550'!M4),('Abs550'!$D5-'Abs550'!M5))</f>
        <v>7.2569506911190742E-3</v>
      </c>
      <c r="M3" s="2">
        <f>STDEV(('Abs550'!$D3-'Abs550'!N3),('Abs550'!$D4-'Abs550'!N4),('Abs550'!$D5-'Abs550'!N5))</f>
        <v>7.5407780323606946E-3</v>
      </c>
      <c r="N3" s="2">
        <f>STDEV(('Abs550'!$D3-'Abs550'!O3),('Abs550'!$D4-'Abs550'!O4),('Abs550'!$D5-'Abs550'!O5))</f>
        <v>7.0514773865718115E-3</v>
      </c>
      <c r="O3" s="2">
        <f>STDEV(('Abs550'!$D3-'Abs550'!P3),('Abs550'!$D4-'Abs550'!P4),('Abs550'!$D5-'Abs550'!P5))</f>
        <v>7.5438716850169483E-3</v>
      </c>
      <c r="P3" s="2">
        <f>STDEV(('Abs550'!$D3-'Abs550'!Q3),('Abs550'!$D4-'Abs550'!Q4),('Abs550'!$D5-'Abs550'!Q5))</f>
        <v>8.2597417231614501E-3</v>
      </c>
      <c r="Q3" s="2">
        <f>STDEV(('Abs550'!$D3-'Abs550'!R3),('Abs550'!$D4-'Abs550'!R4),('Abs550'!$D5-'Abs550'!R5))</f>
        <v>8.21360659718578E-3</v>
      </c>
      <c r="R3" s="2">
        <f>STDEV(('Abs550'!$D3-'Abs550'!S3),('Abs550'!$D4-'Abs550'!S4),('Abs550'!$D5-'Abs550'!S5))</f>
        <v>8.492349498224883E-3</v>
      </c>
      <c r="S3" s="2">
        <f>STDEV(('Abs550'!$D3-'Abs550'!T3),('Abs550'!$D4-'Abs550'!T4),('Abs550'!$D5-'Abs550'!T5))</f>
        <v>7.5956127687852541E-3</v>
      </c>
      <c r="T3" s="2">
        <f>STDEV(('Abs550'!$D3-'Abs550'!U3),('Abs550'!$D4-'Abs550'!U4),('Abs550'!$D5-'Abs550'!U5))</f>
        <v>8.3787429446984269E-3</v>
      </c>
      <c r="U3" s="2">
        <f>STDEV(('Abs550'!$D3-'Abs550'!V3),('Abs550'!$D4-'Abs550'!V4),('Abs550'!$D5-'Abs550'!V5))</f>
        <v>7.5248477282489588E-3</v>
      </c>
      <c r="V3" s="2">
        <f>STDEV(('Abs550'!$D3-'Abs550'!W3),('Abs550'!$D4-'Abs550'!W4),('Abs550'!$D5-'Abs550'!W5))</f>
        <v>8.4787970844926001E-3</v>
      </c>
      <c r="W3" s="2">
        <f>STDEV(('Abs550'!$D3-'Abs550'!X3),('Abs550'!$D4-'Abs550'!X4),('Abs550'!$D5-'Abs550'!X5))</f>
        <v>7.272780302837005E-3</v>
      </c>
      <c r="X3" s="2">
        <f>STDEV(('Abs550'!$D3-'Abs550'!Y3),('Abs550'!$D4-'Abs550'!Y4),('Abs550'!$D5-'Abs550'!Y5))</f>
        <v>8.1989836768549349E-3</v>
      </c>
      <c r="Y3" s="2">
        <f>STDEV(('Abs550'!$D3-'Abs550'!Z3),('Abs550'!$D4-'Abs550'!Z4),('Abs550'!$D5-'Abs550'!Z5))</f>
        <v>7.3573092907665821E-3</v>
      </c>
      <c r="Z3" s="2">
        <f>STDEV(('Abs550'!$D3-'Abs550'!AA3),('Abs550'!$D4-'Abs550'!AA4),('Abs550'!$D5-'Abs550'!AA5))</f>
        <v>8.5242790506490224E-3</v>
      </c>
      <c r="AA3" s="2">
        <f>STDEV(('Abs550'!$D3-'Abs550'!AB3),('Abs550'!$D4-'Abs550'!AB4),('Abs550'!$D5-'Abs550'!AB5))</f>
        <v>7.2020830320123717E-3</v>
      </c>
      <c r="AB3" s="2">
        <f>STDEV(('Abs550'!$D3-'Abs550'!AC3),('Abs550'!$D4-'Abs550'!AC4),('Abs550'!$D5-'Abs550'!AC5))</f>
        <v>8.2306338354548141E-3</v>
      </c>
      <c r="AC3" s="2">
        <f>STDEV(('Abs550'!$D3-'Abs550'!AD3),('Abs550'!$D4-'Abs550'!AD4),('Abs550'!$D5-'Abs550'!AD5))</f>
        <v>7.3729234364667212E-3</v>
      </c>
      <c r="AD3" s="2">
        <f>STDEV(('Abs550'!$D3-'Abs550'!AE3),('Abs550'!$D4-'Abs550'!AE4),('Abs550'!$D5-'Abs550'!AE5))</f>
        <v>8.3210576250859116E-3</v>
      </c>
      <c r="AE3" s="2">
        <f>STDEV(('Abs550'!$D3-'Abs550'!AF3),('Abs550'!$D4-'Abs550'!AF4),('Abs550'!$D5-'Abs550'!AF5))</f>
        <v>7.2762169657957275E-3</v>
      </c>
      <c r="AF3" s="2">
        <f>STDEV(('Abs550'!$D3-'Abs550'!AG3),('Abs550'!$D4-'Abs550'!AG4),('Abs550'!$D5-'Abs550'!AG5))</f>
        <v>8.1402293169992243E-3</v>
      </c>
      <c r="AG3" s="2">
        <f>STDEV(('Abs550'!$D3-'Abs550'!AH3),('Abs550'!$D4-'Abs550'!AH4),('Abs550'!$D5-'Abs550'!AH5))</f>
        <v>7.3894068323062207E-3</v>
      </c>
      <c r="AH3" s="2">
        <f>STDEV(('Abs550'!$D3-'Abs550'!AI3),('Abs550'!$D4-'Abs550'!AI4),('Abs550'!$D5-'Abs550'!AI5))</f>
        <v>8.1684351826609956E-3</v>
      </c>
      <c r="AI3" s="2">
        <f>STDEV(('Abs550'!$D3-'Abs550'!AJ3),('Abs550'!$D4-'Abs550'!AJ4),('Abs550'!$D5-'Abs550'!AJ5))</f>
        <v>7.2968029528920307E-3</v>
      </c>
      <c r="AJ3" s="2">
        <f>STDEV(('Abs550'!$D3-'Abs550'!AK3),('Abs550'!$D4-'Abs550'!AK4),('Abs550'!$D5-'Abs550'!AK5))</f>
        <v>8.0018747803249548E-3</v>
      </c>
      <c r="AK3" s="2">
        <f>STDEV(('Abs550'!$D3-'Abs550'!AL3),('Abs550'!$D4-'Abs550'!AL4),('Abs550'!$D5-'Abs550'!AL5))</f>
        <v>7.2794230540613658E-3</v>
      </c>
      <c r="AL3" s="2">
        <f>STDEV(('Abs550'!$D3-'Abs550'!AM3),('Abs550'!$D4-'Abs550'!AM4),('Abs550'!$D5-'Abs550'!AM5))</f>
        <v>8.2403478890962934E-3</v>
      </c>
      <c r="AM3" s="2">
        <f>STDEV(('Abs550'!$D3-'Abs550'!AN3),('Abs550'!$D4-'Abs550'!AN4),('Abs550'!$D5-'Abs550'!AN5))</f>
        <v>7.4096783555923458E-3</v>
      </c>
      <c r="AN3" s="2">
        <f>STDEV(('Abs550'!$D3-'Abs550'!AO3),('Abs550'!$D4-'Abs550'!AO4),('Abs550'!$D5-'Abs550'!AO5))</f>
        <v>8.2831153559515484E-3</v>
      </c>
      <c r="AO3" s="2">
        <f>STDEV(('Abs550'!$D3-'Abs550'!AP3),('Abs550'!$D4-'Abs550'!AP4),('Abs550'!$D5-'Abs550'!AP5))</f>
        <v>7.2459183912968201E-3</v>
      </c>
      <c r="AP3" s="2">
        <f>STDEV(('Abs550'!$D3-'Abs550'!AQ3),('Abs550'!$D4-'Abs550'!AQ4),('Abs550'!$D5-'Abs550'!AQ5))</f>
        <v>8.0326417406313914E-3</v>
      </c>
      <c r="AQ3" s="2">
        <f>STDEV(('Abs550'!$D3-'Abs550'!AR3),('Abs550'!$D4-'Abs550'!AR4),('Abs550'!$D5-'Abs550'!AR5))</f>
        <v>7.1430619018270827E-3</v>
      </c>
      <c r="AR3" s="2">
        <f>STDEV(('Abs550'!$D3-'Abs550'!AS3),('Abs550'!$D4-'Abs550'!AS4),('Abs550'!$D5-'Abs550'!AS5))</f>
        <v>8.1426858795690723E-3</v>
      </c>
      <c r="AS3" s="2">
        <f>STDEV(('Abs550'!$D3-'Abs550'!AT3),('Abs550'!$D4-'Abs550'!AT4),('Abs550'!$D5-'Abs550'!AT5))</f>
        <v>7.229799443968012E-3</v>
      </c>
      <c r="AT3" s="2">
        <f>STDEV(('Abs550'!$D3-'Abs550'!AU3),('Abs550'!$D4-'Abs550'!AU4),('Abs550'!$D5-'Abs550'!AU5))</f>
        <v>8.1303956443295883E-3</v>
      </c>
      <c r="AU3" s="2">
        <f>STDEV(('Abs550'!$D3-'Abs550'!AV3),('Abs550'!$D4-'Abs550'!AV4),('Abs550'!$D5-'Abs550'!AV5))</f>
        <v>7.3259811629569791E-3</v>
      </c>
      <c r="AV3" s="2">
        <f>STDEV(('Abs550'!$D3-'Abs550'!AW3),('Abs550'!$D4-'Abs550'!AW4),('Abs550'!$D5-'Abs550'!AW5))</f>
        <v>8.1184973979179561E-3</v>
      </c>
      <c r="AW3" s="2">
        <f>STDEV(('Abs550'!$D3-'Abs550'!AX3),('Abs550'!$D4-'Abs550'!AX4),('Abs550'!$D5-'Abs550'!AX5))</f>
        <v>7.2459183912968418E-3</v>
      </c>
      <c r="AX3" s="2">
        <f>STDEV(('Abs550'!$D3-'Abs550'!AY3),('Abs550'!$D4-'Abs550'!AY4),('Abs550'!$D5-'Abs550'!AY5))</f>
        <v>8.1184973979179318E-3</v>
      </c>
      <c r="AY3" s="2">
        <f>STDEV(('Abs550'!$D3-'Abs550'!AZ3),('Abs550'!$D4-'Abs550'!AZ4),('Abs550'!$D5-'Abs550'!AZ5))</f>
        <v>7.2141065512877902E-3</v>
      </c>
      <c r="AZ3" s="2">
        <f>STDEV(('Abs550'!$D3-'Abs550'!BA3),('Abs550'!$D4-'Abs550'!BA4),('Abs550'!$D5-'Abs550'!BA5))</f>
        <v>7.9227520471109401E-3</v>
      </c>
      <c r="BA3" s="2">
        <f>STDEV(('Abs550'!$D3-'Abs550'!BB3),('Abs550'!$D4-'Abs550'!BB4),('Abs550'!$D5-'Abs550'!BB5))</f>
        <v>7.2141065512877989E-3</v>
      </c>
      <c r="BB3" s="2">
        <f>STDEV(('Abs550'!$D3-'Abs550'!BC3),('Abs550'!$D4-'Abs550'!BC4),('Abs550'!$D5-'Abs550'!BC5))</f>
        <v>8.2379204495633337E-3</v>
      </c>
      <c r="BC3" s="2">
        <f>STDEV(('Abs550'!$D3-'Abs550'!BD3),('Abs550'!$D4-'Abs550'!BD4),('Abs550'!$D5-'Abs550'!BD5))</f>
        <v>7.2141065512877989E-3</v>
      </c>
      <c r="BD3" s="2">
        <f>STDEV(('Abs550'!$D3-'Abs550'!BE3),('Abs550'!$D4-'Abs550'!BE4),('Abs550'!$D5-'Abs550'!BE5))</f>
        <v>7.9977080050057901E-3</v>
      </c>
      <c r="BE3" s="2">
        <f>STDEV(('Abs550'!$D3-'Abs550'!BF3),('Abs550'!$D4-'Abs550'!BF4),('Abs550'!$D5-'Abs550'!BF5))</f>
        <v>7.1002347379036657E-3</v>
      </c>
      <c r="BF3" s="2">
        <f>STDEV(('Abs550'!$D3-'Abs550'!BG3),('Abs550'!$D4-'Abs550'!BG4),('Abs550'!$D5-'Abs550'!BG5))</f>
        <v>8.2379204495633337E-3</v>
      </c>
      <c r="BG3" s="2">
        <f>STDEV(('Abs550'!$D3-'Abs550'!BH3),('Abs550'!$D4-'Abs550'!BH4),('Abs550'!$D5-'Abs550'!BH5))</f>
        <v>7.1140705647329818E-3</v>
      </c>
      <c r="BH3" s="2">
        <f>STDEV(('Abs550'!$D3-'Abs550'!BI3),('Abs550'!$D4-'Abs550'!BI4),('Abs550'!$D5-'Abs550'!BI5))</f>
        <v>8.0463242125416185E-3</v>
      </c>
      <c r="BI3" s="2">
        <f>STDEV(('Abs550'!$D3-'Abs550'!BJ3),('Abs550'!$D4-'Abs550'!BJ4),('Abs550'!$D5-'Abs550'!BJ5))</f>
        <v>7.1140705647329818E-3</v>
      </c>
      <c r="BJ3" s="2">
        <f>STDEV(('Abs550'!$D3-'Abs550'!BK3),('Abs550'!$D4-'Abs550'!BK4),('Abs550'!$D5-'Abs550'!BK5))</f>
        <v>8.2176639016207555E-3</v>
      </c>
      <c r="BK3" s="2">
        <f>STDEV(('Abs550'!$D3-'Abs550'!BL3),('Abs550'!$D4-'Abs550'!BL4),('Abs550'!$D5-'Abs550'!BL5))</f>
        <v>7.1988424995504266E-3</v>
      </c>
      <c r="BL3" s="2">
        <f>STDEV(('Abs550'!$D3-'Abs550'!BM3),('Abs550'!$D4-'Abs550'!BM4),('Abs550'!$D5-'Abs550'!BM5))</f>
        <v>8.0748580998884455E-3</v>
      </c>
      <c r="BM3" s="2">
        <f>STDEV(('Abs550'!$D3-'Abs550'!BN3),('Abs550'!$D4-'Abs550'!BN4),('Abs550'!$D5-'Abs550'!BN5))</f>
        <v>7.1974532532927083E-3</v>
      </c>
      <c r="BN3" s="2">
        <f>STDEV(('Abs550'!$D3-'Abs550'!BO3),('Abs550'!$D4-'Abs550'!BO4),('Abs550'!$D5-'Abs550'!BO5))</f>
        <v>8.2819079927273012E-3</v>
      </c>
      <c r="BO3" s="2">
        <f>STDEV(('Abs550'!$D3-'Abs550'!BP3),('Abs550'!$D4-'Abs550'!BP4),('Abs550'!$D5-'Abs550'!BP5))</f>
        <v>7.2111025509280155E-3</v>
      </c>
      <c r="BP3" s="2">
        <f>STDEV(('Abs550'!$D3-'Abs550'!BQ3),('Abs550'!$D4-'Abs550'!BQ4),('Abs550'!$D5-'Abs550'!BQ5))</f>
        <v>8.2379204495633337E-3</v>
      </c>
      <c r="BQ3" s="2">
        <f>STDEV(('Abs550'!$D3-'Abs550'!BR3),('Abs550'!$D4-'Abs550'!BR4),('Abs550'!$D5-'Abs550'!BR5))</f>
        <v>7.2111025509280086E-3</v>
      </c>
      <c r="BR3" s="2">
        <f>STDEV(('Abs550'!$D3-'Abs550'!BS3),('Abs550'!$D4-'Abs550'!BS4),('Abs550'!$D5-'Abs550'!BS5))</f>
        <v>8.0307741428416474E-3</v>
      </c>
      <c r="BS3" s="2">
        <f>STDEV(('Abs550'!$D3-'Abs550'!BT3),('Abs550'!$D4-'Abs550'!BT4),('Abs550'!$D5-'Abs550'!BT5))</f>
        <v>7.3082145562374037E-3</v>
      </c>
      <c r="BT3" s="2">
        <f>STDEV(('Abs550'!$D3-'Abs550'!BU3),('Abs550'!$D4-'Abs550'!BU4),('Abs550'!$D5-'Abs550'!BU5))</f>
        <v>8.1733306144639636E-3</v>
      </c>
      <c r="BU3" s="2">
        <f>STDEV(('Abs550'!$D3-'Abs550'!BV3),('Abs550'!$D4-'Abs550'!BV4),('Abs550'!$D5-'Abs550'!BV5))</f>
        <v>7.2394751190953096E-3</v>
      </c>
      <c r="BV3" s="2">
        <f>STDEV(('Abs550'!$D3-'Abs550'!BW3),('Abs550'!$D4-'Abs550'!BW4),('Abs550'!$D5-'Abs550'!BW5))</f>
        <v>8.0649447197940517E-3</v>
      </c>
      <c r="BW3" s="2">
        <f>STDEV(('Abs550'!$D3-'Abs550'!BX3),('Abs550'!$D4-'Abs550'!BX4),('Abs550'!$D5-'Abs550'!BX5))</f>
        <v>7.1002347379036344E-3</v>
      </c>
      <c r="BX3" s="2">
        <f>STDEV(('Abs550'!$D3-'Abs550'!BY3),('Abs550'!$D4-'Abs550'!BY4),('Abs550'!$D5-'Abs550'!BY5))</f>
        <v>8.1635368152127418E-3</v>
      </c>
      <c r="BY3" s="2">
        <f>STDEV(('Abs550'!$D3-'Abs550'!BZ3),('Abs550'!$D4-'Abs550'!BZ4),('Abs550'!$D5-'Abs550'!BZ5))</f>
        <v>7.2251874254813213E-3</v>
      </c>
      <c r="BZ3" s="2">
        <f>STDEV(('Abs550'!$D3-'Abs550'!CA3),('Abs550'!$D4-'Abs550'!CA4),('Abs550'!$D5-'Abs550'!CA5))</f>
        <v>8.2819079927272943E-3</v>
      </c>
      <c r="CA3" s="2">
        <f>STDEV(('Abs550'!$D3-'Abs550'!CB3),('Abs550'!$D4-'Abs550'!CB4),('Abs550'!$D5-'Abs550'!CB5))</f>
        <v>7.1974532532927083E-3</v>
      </c>
      <c r="CB3" s="2">
        <f>STDEV(('Abs550'!$D3-'Abs550'!CC3),('Abs550'!$D4-'Abs550'!CC4),('Abs550'!$D5-'Abs550'!CC5))</f>
        <v>8.100205758703535E-3</v>
      </c>
      <c r="CC3" s="2">
        <f>STDEV(('Abs550'!$D3-'Abs550'!CD3),('Abs550'!$D4-'Abs550'!CD4),('Abs550'!$D5-'Abs550'!CD5))</f>
        <v>7.3368930754100703E-3</v>
      </c>
      <c r="CD3" s="2">
        <f>STDEV(('Abs550'!$D3-'Abs550'!CE3),('Abs550'!$D4-'Abs550'!CE4),('Abs550'!$D5-'Abs550'!CE5))</f>
        <v>8.3362661505816844E-3</v>
      </c>
      <c r="CE3" s="2">
        <f>STDEV(('Abs550'!$D3-'Abs550'!CF3),('Abs550'!$D4-'Abs550'!CF4),('Abs550'!$D5-'Abs550'!CF5))</f>
        <v>7.2111025509279851E-3</v>
      </c>
      <c r="CF3" s="2">
        <f>STDEV(('Abs550'!$D3-'Abs550'!CG3),('Abs550'!$D4-'Abs550'!CG4),('Abs550'!$D5-'Abs550'!CG5))</f>
        <v>8.1733306144639566E-3</v>
      </c>
      <c r="CG3" s="2">
        <f>STDEV(('Abs550'!$D3-'Abs550'!CH3),('Abs550'!$D4-'Abs550'!CH4),('Abs550'!$D5-'Abs550'!CH5))</f>
        <v>7.184242015225671E-3</v>
      </c>
      <c r="CH3" s="2">
        <f>STDEV(('Abs550'!$D3-'Abs550'!CI3),('Abs550'!$D4-'Abs550'!CI4),('Abs550'!$D5-'Abs550'!CI5))</f>
        <v>8.1365430824972499E-3</v>
      </c>
      <c r="CI3" s="2">
        <f>STDEV(('Abs550'!$D3-'Abs550'!CJ3),('Abs550'!$D4-'Abs550'!CJ4),('Abs550'!$D5-'Abs550'!CJ5))</f>
        <v>7.2528155452440462E-3</v>
      </c>
      <c r="CJ3" s="2">
        <f>STDEV(('Abs550'!$D3-'Abs550'!CK3),('Abs550'!$D4-'Abs550'!CK4),('Abs550'!$D5-'Abs550'!CK5))</f>
        <v>8.1989836768549384E-3</v>
      </c>
      <c r="CK3" s="2">
        <f>STDEV(('Abs550'!$D3-'Abs550'!CL3),('Abs550'!$D4-'Abs550'!CL4),('Abs550'!$D5-'Abs550'!CL5))</f>
        <v>7.0868422681285639E-3</v>
      </c>
      <c r="CL3" s="2">
        <f>STDEV(('Abs550'!$D3-'Abs550'!CM3),('Abs550'!$D4-'Abs550'!CM4),('Abs550'!$D5-'Abs550'!CM5))</f>
        <v>8.1541400527585049E-3</v>
      </c>
      <c r="CM3" s="2">
        <f>STDEV(('Abs550'!$D3-'Abs550'!CN3),('Abs550'!$D4-'Abs550'!CN4),('Abs550'!$D5-'Abs550'!CN5))</f>
        <v>7.1290485573695982E-3</v>
      </c>
      <c r="CN3" s="2">
        <f>STDEV(('Abs550'!$D3-'Abs550'!CO3),('Abs550'!$D4-'Abs550'!CO4),('Abs550'!$D5-'Abs550'!CO5))</f>
        <v>8.2081260549125169E-3</v>
      </c>
      <c r="CO3" s="2">
        <f>STDEV(('Abs550'!$D3-'Abs550'!CP3),('Abs550'!$D4-'Abs550'!CP4),('Abs550'!$D5-'Abs550'!CP5))</f>
        <v>7.233947746562757E-3</v>
      </c>
      <c r="CP3" s="2">
        <f>STDEV(('Abs550'!$D3-'Abs550'!CQ3),('Abs550'!$D4-'Abs550'!CQ4),('Abs550'!$D5-'Abs550'!CQ5))</f>
        <v>8.2354922945342846E-3</v>
      </c>
      <c r="CQ3" s="2">
        <f>STDEV(('Abs550'!$D3-'Abs550'!CR3),('Abs550'!$D4-'Abs550'!CR4),('Abs550'!$D5-'Abs550'!CR5))</f>
        <v>7.3241609303273487E-3</v>
      </c>
      <c r="CR3" s="2">
        <f>STDEV(('Abs550'!$D3-'Abs550'!CS3),('Abs550'!$D4-'Abs550'!CS4),('Abs550'!$D5-'Abs550'!CS5))</f>
        <v>8.2528782857861343E-3</v>
      </c>
      <c r="CS3" s="2">
        <f>STDEV(('Abs550'!$D3-'Abs550'!CT3),('Abs550'!$D4-'Abs550'!CT4),('Abs550'!$D5-'Abs550'!CT5))</f>
        <v>7.2452283147830514E-3</v>
      </c>
      <c r="CT3" s="2">
        <f>STDEV(('Abs550'!$D3-'Abs550'!CU3),('Abs550'!$D4-'Abs550'!CU4),('Abs550'!$D5-'Abs550'!CU5))</f>
        <v>8.1902380917773295E-3</v>
      </c>
      <c r="CU3" s="2">
        <f>STDEV(('Abs550'!$D3-'Abs550'!CV3),('Abs550'!$D4-'Abs550'!CV4),('Abs550'!$D5-'Abs550'!CV5))</f>
        <v>7.092484285025488E-3</v>
      </c>
      <c r="CV3" s="2"/>
      <c r="CW3" s="2"/>
      <c r="CX3" s="2"/>
      <c r="CY3" s="2"/>
      <c r="CZ3" s="2"/>
      <c r="DA3" s="2"/>
      <c r="DB3" s="2"/>
      <c r="DC3" s="2"/>
      <c r="DD3" s="2"/>
      <c r="DE3" s="2"/>
      <c r="DF3" s="2"/>
      <c r="DG3" s="2"/>
      <c r="DH3" s="2"/>
      <c r="DI3" s="2"/>
      <c r="DJ3" s="2"/>
      <c r="DK3" s="2"/>
      <c r="DL3" s="2"/>
      <c r="DM3" s="2"/>
      <c r="DN3" s="2"/>
      <c r="DO3" s="2"/>
      <c r="DP3" s="2"/>
      <c r="DQ3" s="2"/>
      <c r="DR3" s="2"/>
      <c r="DS3" s="2"/>
      <c r="DT3" s="2"/>
      <c r="DU3" s="2"/>
      <c r="DV3" s="2"/>
      <c r="DW3" s="2"/>
      <c r="DX3" s="2"/>
      <c r="DY3" s="2"/>
      <c r="DZ3" s="2"/>
      <c r="EA3" s="2"/>
      <c r="EB3" s="2"/>
      <c r="EC3" s="2"/>
      <c r="ED3" s="2"/>
      <c r="EE3" s="2"/>
      <c r="EF3" s="2"/>
      <c r="EG3" s="2"/>
      <c r="EH3" s="2"/>
      <c r="EI3" s="2"/>
      <c r="EJ3" s="2"/>
      <c r="EK3" s="2"/>
      <c r="EL3" s="2"/>
      <c r="EM3" s="2"/>
      <c r="EN3" s="2"/>
      <c r="EO3" s="2"/>
      <c r="EP3" s="2"/>
      <c r="EQ3" s="2"/>
      <c r="ER3" s="2"/>
      <c r="ES3" s="2"/>
      <c r="ET3" s="2"/>
      <c r="EU3" s="2"/>
      <c r="EV3" s="2"/>
      <c r="EW3" s="2"/>
      <c r="EX3" s="2"/>
      <c r="EY3" s="2"/>
      <c r="EZ3" s="2"/>
      <c r="FA3" s="2"/>
      <c r="FB3" s="2"/>
      <c r="FC3" s="2"/>
      <c r="FD3" s="2"/>
      <c r="FE3" s="2"/>
      <c r="FF3" s="2"/>
      <c r="FG3" s="2"/>
      <c r="FH3" s="2"/>
      <c r="FI3" s="2"/>
      <c r="FJ3" s="2"/>
      <c r="FK3" s="2"/>
      <c r="FL3" s="2"/>
      <c r="FM3" s="2"/>
      <c r="FN3" s="2"/>
      <c r="FO3" s="2"/>
      <c r="FP3" s="2"/>
      <c r="FQ3" s="2"/>
      <c r="FR3" s="2"/>
      <c r="FS3" s="2"/>
      <c r="FT3" s="2"/>
      <c r="FU3" s="2"/>
      <c r="FV3" s="2"/>
      <c r="FW3" s="2"/>
      <c r="FX3" s="2"/>
      <c r="FY3" s="2"/>
      <c r="FZ3" s="2"/>
      <c r="GA3" s="2"/>
      <c r="GB3" s="2"/>
      <c r="GC3" s="2"/>
      <c r="GD3" s="2"/>
      <c r="GE3" s="2"/>
      <c r="GF3" s="2"/>
      <c r="GG3" s="2"/>
      <c r="GH3" s="2"/>
      <c r="GI3" s="2"/>
      <c r="GJ3" s="2"/>
      <c r="GK3" s="2"/>
      <c r="GL3" s="2"/>
      <c r="GM3" s="2"/>
      <c r="GN3" s="2"/>
      <c r="GO3" s="2"/>
      <c r="GP3" s="2"/>
      <c r="GQ3" s="2"/>
      <c r="GR3" s="2"/>
      <c r="GS3" s="2"/>
      <c r="GT3" s="2"/>
      <c r="GU3" s="2"/>
      <c r="GV3" s="2"/>
      <c r="GW3" s="2"/>
      <c r="GX3" s="2"/>
      <c r="GY3" s="2"/>
      <c r="GZ3" s="2"/>
      <c r="HA3" s="2"/>
      <c r="HB3" s="2"/>
      <c r="HC3" s="2"/>
      <c r="HD3" s="2"/>
      <c r="HE3" s="2"/>
      <c r="HF3" s="2"/>
      <c r="HG3" s="2"/>
      <c r="HH3" s="2"/>
      <c r="HI3" s="2"/>
      <c r="HJ3" s="2"/>
      <c r="HK3" s="2"/>
      <c r="HL3" s="2"/>
      <c r="HM3" s="2"/>
      <c r="HN3" s="2"/>
      <c r="HO3" s="2"/>
      <c r="HP3" s="2"/>
      <c r="HQ3" s="2"/>
      <c r="HR3" s="2"/>
      <c r="HS3" s="2"/>
      <c r="HT3" s="2"/>
      <c r="HU3" s="2"/>
      <c r="HV3" s="2"/>
      <c r="HW3" s="2"/>
      <c r="HX3" s="2"/>
      <c r="HY3" s="2"/>
      <c r="HZ3" s="2"/>
      <c r="IA3" s="2"/>
      <c r="IB3" s="2"/>
      <c r="IC3" s="2"/>
      <c r="ID3" s="2"/>
      <c r="IE3" s="2"/>
      <c r="IF3" s="2"/>
      <c r="IG3" s="2"/>
      <c r="IH3" s="2"/>
      <c r="II3" s="2"/>
      <c r="IJ3" s="2"/>
      <c r="IK3" s="2"/>
      <c r="IL3" s="2"/>
      <c r="IM3" s="2"/>
      <c r="IN3" s="2"/>
      <c r="IO3" s="2"/>
      <c r="IP3" s="2"/>
      <c r="IQ3" s="2"/>
      <c r="IR3" s="2"/>
      <c r="IS3" s="2"/>
      <c r="IT3" s="2"/>
      <c r="IU3" s="2"/>
      <c r="IV3" s="2"/>
      <c r="IW3" s="2"/>
      <c r="IX3" s="2"/>
      <c r="IY3" s="2"/>
      <c r="IZ3" s="2"/>
      <c r="JA3" s="2"/>
      <c r="JB3" s="2"/>
      <c r="JC3" s="2"/>
      <c r="JD3" s="2"/>
      <c r="JE3" s="2"/>
      <c r="JF3" s="2" t="e">
        <f>STDEV(('Abs550'!$D3-'Abs550'!#REF!),('Abs550'!$D4-'Abs550'!#REF!),('Abs550'!$D5-'Abs550'!#REF!))</f>
        <v>#REF!</v>
      </c>
      <c r="JG3" s="2" t="e">
        <f>STDEV(('Abs550'!$D3-'Abs550'!#REF!),('Abs550'!$D4-'Abs550'!#REF!),('Abs550'!$D5-'Abs550'!#REF!))</f>
        <v>#REF!</v>
      </c>
      <c r="JH3" s="2" t="e">
        <f>STDEV(('Abs550'!$D3-'Abs550'!#REF!),('Abs550'!$D4-'Abs550'!#REF!),('Abs550'!$D5-'Abs550'!#REF!))</f>
        <v>#REF!</v>
      </c>
      <c r="JI3" s="2" t="e">
        <f>STDEV(('Abs550'!$D3-'Abs550'!#REF!),('Abs550'!$D4-'Abs550'!#REF!),('Abs550'!$D5-'Abs550'!#REF!))</f>
        <v>#REF!</v>
      </c>
      <c r="JJ3" s="2" t="e">
        <f>STDEV(('Abs550'!$D3-'Abs550'!#REF!),('Abs550'!$D4-'Abs550'!#REF!),('Abs550'!$D5-'Abs550'!#REF!))</f>
        <v>#REF!</v>
      </c>
      <c r="JK3" s="2" t="e">
        <f>STDEV(('Abs550'!$D3-'Abs550'!#REF!),('Abs550'!$D4-'Abs550'!#REF!),('Abs550'!$D5-'Abs550'!#REF!))</f>
        <v>#REF!</v>
      </c>
      <c r="JL3" s="2" t="e">
        <f>STDEV(('Abs550'!$D3-'Abs550'!#REF!),('Abs550'!$D4-'Abs550'!#REF!),('Abs550'!$D5-'Abs550'!#REF!))</f>
        <v>#REF!</v>
      </c>
      <c r="JM3" s="2" t="e">
        <f>STDEV(('Abs550'!$D3-'Abs550'!#REF!),('Abs550'!$D4-'Abs550'!#REF!),('Abs550'!$D5-'Abs550'!#REF!))</f>
        <v>#REF!</v>
      </c>
      <c r="JN3" s="2" t="e">
        <f>STDEV(('Abs550'!$D3-'Abs550'!#REF!),('Abs550'!$D4-'Abs550'!#REF!),('Abs550'!$D5-'Abs550'!#REF!))</f>
        <v>#REF!</v>
      </c>
      <c r="JO3" s="2" t="e">
        <f>STDEV(('Abs550'!$D3-'Abs550'!#REF!),('Abs550'!$D4-'Abs550'!#REF!),('Abs550'!$D5-'Abs550'!#REF!))</f>
        <v>#REF!</v>
      </c>
      <c r="JP3" s="2" t="e">
        <f>STDEV(('Abs550'!$D3-'Abs550'!#REF!),('Abs550'!$D4-'Abs550'!#REF!),('Abs550'!$D5-'Abs550'!#REF!))</f>
        <v>#REF!</v>
      </c>
      <c r="JQ3" s="2" t="e">
        <f>STDEV(('Abs550'!$D3-'Abs550'!#REF!),('Abs550'!$D4-'Abs550'!#REF!),('Abs550'!$D5-'Abs550'!#REF!))</f>
        <v>#REF!</v>
      </c>
      <c r="JR3" s="2" t="e">
        <f>STDEV(('Abs550'!$D3-'Abs550'!#REF!),('Abs550'!$D4-'Abs550'!#REF!),('Abs550'!$D5-'Abs550'!#REF!))</f>
        <v>#REF!</v>
      </c>
      <c r="JS3" s="2" t="e">
        <f>STDEV(('Abs550'!$D3-'Abs550'!#REF!),('Abs550'!$D4-'Abs550'!#REF!),('Abs550'!$D5-'Abs550'!#REF!))</f>
        <v>#REF!</v>
      </c>
      <c r="JT3" s="2" t="e">
        <f>STDEV(('Abs550'!$D3-'Abs550'!#REF!),('Abs550'!$D4-'Abs550'!#REF!),('Abs550'!$D5-'Abs550'!#REF!))</f>
        <v>#REF!</v>
      </c>
      <c r="JU3" s="2" t="e">
        <f>STDEV(('Abs550'!$D3-'Abs550'!#REF!),('Abs550'!$D4-'Abs550'!#REF!),('Abs550'!$D5-'Abs550'!#REF!))</f>
        <v>#REF!</v>
      </c>
      <c r="JV3" s="2" t="e">
        <f>STDEV(('Abs550'!$D3-'Abs550'!#REF!),('Abs550'!$D4-'Abs550'!#REF!),('Abs550'!$D5-'Abs550'!#REF!))</f>
        <v>#REF!</v>
      </c>
      <c r="JW3" s="2" t="e">
        <f>STDEV(('Abs550'!$D3-'Abs550'!#REF!),('Abs550'!$D4-'Abs550'!#REF!),('Abs550'!$D5-'Abs550'!#REF!))</f>
        <v>#REF!</v>
      </c>
      <c r="JX3" s="2" t="e">
        <f>STDEV(('Abs550'!$D3-'Abs550'!#REF!),('Abs550'!$D4-'Abs550'!#REF!),('Abs550'!$D5-'Abs550'!#REF!))</f>
        <v>#REF!</v>
      </c>
      <c r="JY3" s="2" t="e">
        <f>STDEV(('Abs550'!$D3-'Abs550'!#REF!),('Abs550'!$D4-'Abs550'!#REF!),('Abs550'!$D5-'Abs550'!#REF!))</f>
        <v>#REF!</v>
      </c>
      <c r="JZ3" s="2" t="e">
        <f>STDEV(('Abs550'!$D3-'Abs550'!#REF!),('Abs550'!$D4-'Abs550'!#REF!),('Abs550'!$D5-'Abs550'!#REF!))</f>
        <v>#REF!</v>
      </c>
      <c r="KA3" s="2" t="e">
        <f>STDEV(('Abs550'!$D3-'Abs550'!#REF!),('Abs550'!$D4-'Abs550'!#REF!),('Abs550'!$D5-'Abs550'!#REF!))</f>
        <v>#REF!</v>
      </c>
      <c r="KB3" s="2" t="e">
        <f>STDEV(('Abs550'!$D3-'Abs550'!#REF!),('Abs550'!$D4-'Abs550'!#REF!),('Abs550'!$D5-'Abs550'!#REF!))</f>
        <v>#REF!</v>
      </c>
      <c r="KC3" s="2" t="e">
        <f>STDEV(('Abs550'!$D3-'Abs550'!#REF!),('Abs550'!$D4-'Abs550'!#REF!),('Abs550'!$D5-'Abs550'!#REF!))/3</f>
        <v>#REF!</v>
      </c>
      <c r="KD3" s="2" t="e">
        <f>STDEV(('Abs550'!$D3-'Abs550'!#REF!),('Abs550'!$D4-'Abs550'!#REF!),('Abs550'!$D5-'Abs550'!#REF!))/3</f>
        <v>#REF!</v>
      </c>
      <c r="KE3" s="2" t="e">
        <f>STDEV(('Abs550'!$D3-'Abs550'!#REF!),('Abs550'!$D4-'Abs550'!#REF!),('Abs550'!$D5-'Abs550'!#REF!))/3</f>
        <v>#REF!</v>
      </c>
      <c r="KF3" t="e">
        <f>KE3/0.006</f>
        <v>#REF!</v>
      </c>
      <c r="KH3">
        <v>7.5035547131565239E-2</v>
      </c>
      <c r="KI3">
        <f>KH3/0.006</f>
        <v>12.50592452192754</v>
      </c>
    </row>
    <row r="4" spans="1:295" x14ac:dyDescent="0.25">
      <c r="A4">
        <v>2</v>
      </c>
      <c r="B4" s="13" t="s">
        <v>9</v>
      </c>
      <c r="C4" s="2">
        <f>STDEV(('Abs550'!$D6-'Abs550'!D6),('Abs550'!$D7-'Abs550'!D7))</f>
        <v>0</v>
      </c>
      <c r="D4" s="2">
        <f>STDEV(('Abs550'!$D6-'Abs550'!E6),('Abs550'!$D7-'Abs550'!E7))</f>
        <v>1.4142135623730571E-3</v>
      </c>
      <c r="E4" s="2">
        <f>STDEV(('Abs550'!$D6-'Abs550'!F6),('Abs550'!$D7-'Abs550'!F7))</f>
        <v>1.7394826817189051E-2</v>
      </c>
      <c r="F4" s="2">
        <f>STDEV(('Abs550'!$D6-'Abs550'!G6),('Abs550'!$D7-'Abs550'!G7))</f>
        <v>3.8183766184073263E-3</v>
      </c>
      <c r="G4" s="2">
        <f>STDEV(('Abs550'!$D6-'Abs550'!H6),('Abs550'!$D7-'Abs550'!H7))</f>
        <v>1.9798989873223347E-2</v>
      </c>
      <c r="H4" s="2">
        <f>STDEV(('Abs550'!$D6-'Abs550'!I6),('Abs550'!$D7-'Abs550'!I7))</f>
        <v>2.8142849891224557E-2</v>
      </c>
      <c r="I4" s="2">
        <f>STDEV(('Abs550'!$D6-'Abs550'!J6),('Abs550'!$D7-'Abs550'!J7))</f>
        <v>1.9445436482630033E-2</v>
      </c>
      <c r="J4" s="2">
        <f>STDEV(('Abs550'!$D6-'Abs550'!K6),('Abs550'!$D7-'Abs550'!K7))</f>
        <v>3.3375440072005061E-2</v>
      </c>
      <c r="K4" s="2">
        <f>STDEV(('Abs550'!$D6-'Abs550'!L6),('Abs550'!$D7-'Abs550'!L7))</f>
        <v>2.7435743110038085E-2</v>
      </c>
      <c r="L4" s="2">
        <f>STDEV(('Abs550'!$D6-'Abs550'!M6),('Abs550'!$D7-'Abs550'!M7))</f>
        <v>2.6870057685088797E-2</v>
      </c>
      <c r="M4" s="2">
        <f>STDEV(('Abs550'!$D6-'Abs550'!N6),('Abs550'!$D7-'Abs550'!N7))</f>
        <v>2.9981327522309607E-2</v>
      </c>
      <c r="N4" s="2">
        <f>STDEV(('Abs550'!$D6-'Abs550'!O6),('Abs550'!$D7-'Abs550'!O7))</f>
        <v>2.8637824638055198E-2</v>
      </c>
      <c r="O4" s="2">
        <f>STDEV(('Abs550'!$D6-'Abs550'!P6),('Abs550'!$D7-'Abs550'!P7))</f>
        <v>3.1254119728445343E-2</v>
      </c>
      <c r="P4" s="2">
        <f>STDEV(('Abs550'!$D6-'Abs550'!Q6),('Abs550'!$D7-'Abs550'!Q7))</f>
        <v>3.0547012947258839E-2</v>
      </c>
      <c r="Q4" s="2">
        <f>STDEV(('Abs550'!$D6-'Abs550'!R6),('Abs550'!$D7-'Abs550'!R7))</f>
        <v>3.3234018715767755E-2</v>
      </c>
      <c r="R4" s="2">
        <f>STDEV(('Abs550'!$D6-'Abs550'!S6),('Abs550'!$D7-'Abs550'!S7))</f>
        <v>3.0122748878546914E-2</v>
      </c>
      <c r="S4" s="2">
        <f>STDEV(('Abs550'!$D6-'Abs550'!T6),('Abs550'!$D7-'Abs550'!T7))</f>
        <v>3.3587572106360965E-2</v>
      </c>
      <c r="T4" s="2">
        <f>STDEV(('Abs550'!$D6-'Abs550'!U6),('Abs550'!$D7-'Abs550'!U7))</f>
        <v>2.9344931419241646E-2</v>
      </c>
      <c r="U4" s="2">
        <f>STDEV(('Abs550'!$D6-'Abs550'!V6),('Abs550'!$D7-'Abs550'!V7))</f>
        <v>3.3304729393886318E-2</v>
      </c>
      <c r="V4" s="2">
        <f>STDEV(('Abs550'!$D6-'Abs550'!W6),('Abs550'!$D7-'Abs550'!W7))</f>
        <v>2.9132799384885711E-2</v>
      </c>
      <c r="W4" s="2">
        <f>STDEV(('Abs550'!$D6-'Abs550'!X6),('Abs550'!$D7-'Abs550'!X7))</f>
        <v>3.3092597359530365E-2</v>
      </c>
      <c r="X4" s="2">
        <f>STDEV(('Abs550'!$D6-'Abs550'!Y6),('Abs550'!$D7-'Abs550'!Y7))</f>
        <v>2.9274220741123073E-2</v>
      </c>
      <c r="Y4" s="2">
        <f>STDEV(('Abs550'!$D6-'Abs550'!Z6),('Abs550'!$D7-'Abs550'!Z7))</f>
        <v>3.2880465325174441E-2</v>
      </c>
      <c r="Z4" s="2">
        <f>STDEV(('Abs550'!$D6-'Abs550'!AA6),('Abs550'!$D7-'Abs550'!AA7))</f>
        <v>2.9062088706767134E-2</v>
      </c>
      <c r="AA4" s="2">
        <f>STDEV(('Abs550'!$D6-'Abs550'!AB6),('Abs550'!$D7-'Abs550'!AB7))</f>
        <v>3.3234018715767699E-2</v>
      </c>
      <c r="AB4" s="2">
        <f>STDEV(('Abs550'!$D6-'Abs550'!AC6),('Abs550'!$D7-'Abs550'!AC7))</f>
        <v>2.9274220741123014E-2</v>
      </c>
      <c r="AC4" s="2">
        <f>STDEV(('Abs550'!$D6-'Abs550'!AD6),('Abs550'!$D7-'Abs550'!AD7))</f>
        <v>3.3092597359530393E-2</v>
      </c>
      <c r="AD4" s="2">
        <f>STDEV(('Abs550'!$D6-'Abs550'!AE6),('Abs550'!$D7-'Abs550'!AE7))</f>
        <v>3.0052038200428233E-2</v>
      </c>
      <c r="AE4" s="2">
        <f>STDEV(('Abs550'!$D6-'Abs550'!AF6),('Abs550'!$D7-'Abs550'!AF7))</f>
        <v>3.2739043968937155E-2</v>
      </c>
      <c r="AF4" s="2">
        <f>STDEV(('Abs550'!$D6-'Abs550'!AG6),('Abs550'!$D7-'Abs550'!AG7))</f>
        <v>3.0193459556665563E-2</v>
      </c>
      <c r="AG4" s="2">
        <f>STDEV(('Abs550'!$D6-'Abs550'!AH6),('Abs550'!$D7-'Abs550'!AH7))</f>
        <v>3.2102647865869249E-2</v>
      </c>
      <c r="AH4" s="2">
        <f>STDEV(('Abs550'!$D6-'Abs550'!AI6),('Abs550'!$D7-'Abs550'!AI7))</f>
        <v>2.9981327522309607E-2</v>
      </c>
      <c r="AI4" s="2">
        <f>STDEV(('Abs550'!$D6-'Abs550'!AJ6),('Abs550'!$D7-'Abs550'!AJ7))</f>
        <v>3.2668333290818453E-2</v>
      </c>
      <c r="AJ4" s="2">
        <f>STDEV(('Abs550'!$D6-'Abs550'!AK6),('Abs550'!$D7-'Abs550'!AK7))</f>
        <v>2.9627774131716262E-2</v>
      </c>
      <c r="AK4" s="2">
        <f>STDEV(('Abs550'!$D6-'Abs550'!AL6),('Abs550'!$D7-'Abs550'!AL7))</f>
        <v>3.0405591591021543E-2</v>
      </c>
      <c r="AL4" s="2">
        <f>STDEV(('Abs550'!$D6-'Abs550'!AM6),('Abs550'!$D7-'Abs550'!AM7))</f>
        <v>2.7435743110038047E-2</v>
      </c>
      <c r="AM4" s="2">
        <f>STDEV(('Abs550'!$D6-'Abs550'!AN6),('Abs550'!$D7-'Abs550'!AN7))</f>
        <v>2.8779245994292456E-2</v>
      </c>
      <c r="AN4" s="2">
        <f>STDEV(('Abs550'!$D6-'Abs550'!AO6),('Abs550'!$D7-'Abs550'!AO7))</f>
        <v>2.6940768363207485E-2</v>
      </c>
      <c r="AO4" s="2">
        <f>STDEV(('Abs550'!$D6-'Abs550'!AP6),('Abs550'!$D7-'Abs550'!AP7))</f>
        <v>2.7860007178749903E-2</v>
      </c>
      <c r="AP4" s="2">
        <f>STDEV(('Abs550'!$D6-'Abs550'!AQ6),('Abs550'!$D7-'Abs550'!AQ7))</f>
        <v>2.4960869375885042E-2</v>
      </c>
      <c r="AQ4" s="2">
        <f>STDEV(('Abs550'!$D6-'Abs550'!AR6),('Abs550'!$D7-'Abs550'!AR7))</f>
        <v>2.7223611075682056E-2</v>
      </c>
      <c r="AR4" s="2">
        <f>STDEV(('Abs550'!$D6-'Abs550'!AS6),('Abs550'!$D7-'Abs550'!AS7))</f>
        <v>2.2556706319850888E-2</v>
      </c>
      <c r="AS4" s="2">
        <f>STDEV(('Abs550'!$D6-'Abs550'!AT6),('Abs550'!$D7-'Abs550'!AT7))</f>
        <v>2.5597265478953017E-2</v>
      </c>
      <c r="AT4" s="2">
        <f>STDEV(('Abs550'!$D6-'Abs550'!AU6),('Abs550'!$D7-'Abs550'!AU7))</f>
        <v>2.1496046148071046E-2</v>
      </c>
      <c r="AU4" s="2">
        <f>STDEV(('Abs550'!$D6-'Abs550'!AV6),('Abs550'!$D7-'Abs550'!AV7))</f>
        <v>2.5385133444597002E-2</v>
      </c>
      <c r="AV4" s="2">
        <f>STDEV(('Abs550'!$D6-'Abs550'!AW6),('Abs550'!$D7-'Abs550'!AW7))</f>
        <v>2.0081832585697922E-2</v>
      </c>
      <c r="AW4" s="2">
        <f>STDEV(('Abs550'!$D6-'Abs550'!AX6),('Abs550'!$D7-'Abs550'!AX7))</f>
        <v>2.4041630560342586E-2</v>
      </c>
      <c r="AX4" s="2">
        <f>STDEV(('Abs550'!$D6-'Abs550'!AY6),('Abs550'!$D7-'Abs550'!AY7))</f>
        <v>1.9869700551341938E-2</v>
      </c>
      <c r="AY4" s="2">
        <f>STDEV(('Abs550'!$D6-'Abs550'!AZ6),('Abs550'!$D7-'Abs550'!AZ7))</f>
        <v>2.5597265478952982E-2</v>
      </c>
      <c r="AZ4" s="2">
        <f>STDEV(('Abs550'!$D6-'Abs550'!BA6),('Abs550'!$D7-'Abs550'!BA7))</f>
        <v>2.0647518010647209E-2</v>
      </c>
      <c r="BA4" s="2">
        <f>STDEV(('Abs550'!$D6-'Abs550'!BB6),('Abs550'!$D7-'Abs550'!BB7))</f>
        <v>2.3475945135393386E-2</v>
      </c>
      <c r="BB4" s="2">
        <f>STDEV(('Abs550'!$D6-'Abs550'!BC6),('Abs550'!$D7-'Abs550'!BC7))</f>
        <v>2.0506096654409896E-2</v>
      </c>
      <c r="BC4" s="2">
        <f>STDEV(('Abs550'!$D6-'Abs550'!BD6),('Abs550'!$D7-'Abs550'!BD7))</f>
        <v>2.142533546995239E-2</v>
      </c>
      <c r="BD4" s="2">
        <f>STDEV(('Abs550'!$D6-'Abs550'!BE6),('Abs550'!$D7-'Abs550'!BE7))</f>
        <v>2.0506096654409812E-2</v>
      </c>
      <c r="BE4" s="2">
        <f>STDEV(('Abs550'!$D6-'Abs550'!BF6),('Abs550'!$D7-'Abs550'!BF7))</f>
        <v>2.1213203435596361E-2</v>
      </c>
      <c r="BF4" s="2">
        <f>STDEV(('Abs550'!$D6-'Abs550'!BG6),('Abs550'!$D7-'Abs550'!BG7))</f>
        <v>1.8879751057680784E-2</v>
      </c>
      <c r="BG4" s="2">
        <f>STDEV(('Abs550'!$D6-'Abs550'!BH6),('Abs550'!$D7-'Abs550'!BH7))</f>
        <v>2.0788939366884474E-2</v>
      </c>
      <c r="BH4" s="2">
        <f>STDEV(('Abs550'!$D6-'Abs550'!BI6),('Abs550'!$D7-'Abs550'!BI7))</f>
        <v>1.7111984104714425E-2</v>
      </c>
      <c r="BI4" s="2">
        <f>STDEV(('Abs550'!$D6-'Abs550'!BJ6),('Abs550'!$D7-'Abs550'!BJ7))</f>
        <v>1.9798989873223285E-2</v>
      </c>
      <c r="BJ4" s="2">
        <f>STDEV(('Abs550'!$D6-'Abs550'!BK6),('Abs550'!$D7-'Abs550'!BK7))</f>
        <v>1.6334166645409254E-2</v>
      </c>
      <c r="BK4" s="2">
        <f>STDEV(('Abs550'!$D6-'Abs550'!BL6),('Abs550'!$D7-'Abs550'!BL7))</f>
        <v>2.0435385976291215E-2</v>
      </c>
      <c r="BL4" s="2">
        <f>STDEV(('Abs550'!$D6-'Abs550'!BM6),('Abs550'!$D7-'Abs550'!BM7))</f>
        <v>1.6617009357883825E-2</v>
      </c>
      <c r="BM4" s="2">
        <f>STDEV(('Abs550'!$D6-'Abs550'!BN6),('Abs550'!$D7-'Abs550'!BN7))</f>
        <v>1.9304015126392737E-2</v>
      </c>
      <c r="BN4" s="2">
        <f>STDEV(('Abs550'!$D6-'Abs550'!BO6),('Abs550'!$D7-'Abs550'!BO7))</f>
        <v>1.6970562748477143E-2</v>
      </c>
      <c r="BO4" s="2">
        <f>STDEV(('Abs550'!$D6-'Abs550'!BP6),('Abs550'!$D7-'Abs550'!BP7))</f>
        <v>2.0788939366884432E-2</v>
      </c>
      <c r="BP4" s="2">
        <f>STDEV(('Abs550'!$D6-'Abs550'!BQ6),('Abs550'!$D7-'Abs550'!BQ7))</f>
        <v>1.7606958851544945E-2</v>
      </c>
      <c r="BQ4" s="2">
        <f>STDEV(('Abs550'!$D6-'Abs550'!BR6),('Abs550'!$D7-'Abs550'!BR7))</f>
        <v>2.0081832585697922E-2</v>
      </c>
      <c r="BR4" s="2">
        <f>STDEV(('Abs550'!$D6-'Abs550'!BS6),('Abs550'!$D7-'Abs550'!BS7))</f>
        <v>1.8667619023324807E-2</v>
      </c>
      <c r="BS4" s="2">
        <f>STDEV(('Abs550'!$D6-'Abs550'!BT6),('Abs550'!$D7-'Abs550'!BT7))</f>
        <v>1.9869700551341893E-2</v>
      </c>
      <c r="BT4" s="2">
        <f>STDEV(('Abs550'!$D6-'Abs550'!BU6),('Abs550'!$D7-'Abs550'!BU7))</f>
        <v>1.8879751057680829E-2</v>
      </c>
      <c r="BU4" s="2">
        <f>STDEV(('Abs550'!$D6-'Abs550'!BV6),('Abs550'!$D7-'Abs550'!BV7))</f>
        <v>1.9728279195104635E-2</v>
      </c>
      <c r="BV4" s="2">
        <f>STDEV(('Abs550'!$D6-'Abs550'!BW6),('Abs550'!$D7-'Abs550'!BW7))</f>
        <v>1.9233304448274074E-2</v>
      </c>
      <c r="BW4" s="2">
        <f>STDEV(('Abs550'!$D6-'Abs550'!BX6),('Abs550'!$D7-'Abs550'!BX7))</f>
        <v>1.9728279195104635E-2</v>
      </c>
      <c r="BX4" s="2">
        <f>STDEV(('Abs550'!$D6-'Abs550'!BY6),('Abs550'!$D7-'Abs550'!BY7))</f>
        <v>1.9516147160748669E-2</v>
      </c>
      <c r="BY4" s="2">
        <f>STDEV(('Abs550'!$D6-'Abs550'!BZ6),('Abs550'!$D7-'Abs550'!BZ7))</f>
        <v>1.9798989873223285E-2</v>
      </c>
      <c r="BZ4" s="2">
        <f>STDEV(('Abs550'!$D6-'Abs550'!CA6),('Abs550'!$D7-'Abs550'!CA7))</f>
        <v>1.9374725804511397E-2</v>
      </c>
      <c r="CA4" s="2">
        <f>STDEV(('Abs550'!$D6-'Abs550'!CB6),('Abs550'!$D7-'Abs550'!CB7))</f>
        <v>2.001112190757932E-2</v>
      </c>
      <c r="CB4" s="2">
        <f>STDEV(('Abs550'!$D6-'Abs550'!CC6),('Abs550'!$D7-'Abs550'!CC7))</f>
        <v>2.1566756826189706E-2</v>
      </c>
      <c r="CC4" s="2">
        <f>STDEV(('Abs550'!$D6-'Abs550'!CD6),('Abs550'!$D7-'Abs550'!CD7))</f>
        <v>2.1213203435596444E-2</v>
      </c>
      <c r="CD4" s="2">
        <f>STDEV(('Abs550'!$D6-'Abs550'!CE6),('Abs550'!$D7-'Abs550'!CE7))</f>
        <v>2.1213203435596403E-2</v>
      </c>
      <c r="CE4" s="2">
        <f>STDEV(('Abs550'!$D6-'Abs550'!CF6),('Abs550'!$D7-'Abs550'!CF7))</f>
        <v>2.1283914113715066E-2</v>
      </c>
      <c r="CF4" s="2">
        <f>STDEV(('Abs550'!$D6-'Abs550'!CG6),('Abs550'!$D7-'Abs550'!CG7))</f>
        <v>2.1425335469952348E-2</v>
      </c>
      <c r="CG4" s="2">
        <f>STDEV(('Abs550'!$D6-'Abs550'!CH6),('Abs550'!$D7-'Abs550'!CH7))</f>
        <v>2.1566756826189665E-2</v>
      </c>
      <c r="CH4" s="2">
        <f>STDEV(('Abs550'!$D6-'Abs550'!CI6),('Abs550'!$D7-'Abs550'!CI7))</f>
        <v>2.1637467504308321E-2</v>
      </c>
      <c r="CI4" s="2">
        <f>STDEV(('Abs550'!$D6-'Abs550'!CJ6),('Abs550'!$D7-'Abs550'!CJ7))</f>
        <v>2.1920310216783014E-2</v>
      </c>
      <c r="CJ4" s="2">
        <f>STDEV(('Abs550'!$D6-'Abs550'!CK6),('Abs550'!$D7-'Abs550'!CK7))</f>
        <v>2.1566756826189665E-2</v>
      </c>
      <c r="CK4" s="2">
        <f>STDEV(('Abs550'!$D6-'Abs550'!CL6),('Abs550'!$D7-'Abs550'!CL7))</f>
        <v>2.1920310216782934E-2</v>
      </c>
      <c r="CL4" s="2">
        <f>STDEV(('Abs550'!$D6-'Abs550'!CM6),('Abs550'!$D7-'Abs550'!CM7))</f>
        <v>2.2132442251138917E-2</v>
      </c>
      <c r="CM4" s="2">
        <f>STDEV(('Abs550'!$D6-'Abs550'!CN6),('Abs550'!$D7-'Abs550'!CN7))</f>
        <v>2.2132442251138879E-2</v>
      </c>
      <c r="CN4" s="2">
        <f>STDEV(('Abs550'!$D6-'Abs550'!CO6),('Abs550'!$D7-'Abs550'!CO7))</f>
        <v>2.2061731573020271E-2</v>
      </c>
      <c r="CO4" s="2">
        <f>STDEV(('Abs550'!$D6-'Abs550'!CP6),('Abs550'!$D7-'Abs550'!CP7))</f>
        <v>2.2273863607376172E-2</v>
      </c>
      <c r="CP4" s="2">
        <f>STDEV(('Abs550'!$D6-'Abs550'!CQ6),('Abs550'!$D7-'Abs550'!CQ7))</f>
        <v>2.2132442251138917E-2</v>
      </c>
      <c r="CQ4" s="2">
        <f>STDEV(('Abs550'!$D6-'Abs550'!CR6),('Abs550'!$D7-'Abs550'!CR7))</f>
        <v>2.2556706319850812E-2</v>
      </c>
      <c r="CR4" s="2">
        <f>STDEV(('Abs550'!$D6-'Abs550'!CS6),('Abs550'!$D7-'Abs550'!CS7))</f>
        <v>2.2415284963613495E-2</v>
      </c>
      <c r="CS4" s="2">
        <f>STDEV(('Abs550'!$D6-'Abs550'!CT6),('Abs550'!$D7-'Abs550'!CT7))</f>
        <v>2.2415284963613533E-2</v>
      </c>
      <c r="CT4" s="2">
        <f>STDEV(('Abs550'!$D6-'Abs550'!CU6),('Abs550'!$D7-'Abs550'!CU7))</f>
        <v>2.3051681066681443E-2</v>
      </c>
      <c r="CU4" s="2">
        <f>STDEV(('Abs550'!$D6-'Abs550'!CV6),('Abs550'!$D7-'Abs550'!CV7))</f>
        <v>2.2203152929257605E-2</v>
      </c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 t="e">
        <f>STDEV(('Abs550'!#REF!-'Abs550'!#REF!),('Abs550'!$D6-'Abs550'!#REF!),('Abs550'!$D7-'Abs550'!#REF!))</f>
        <v>#REF!</v>
      </c>
      <c r="JG4" s="2" t="e">
        <f>STDEV(('Abs550'!#REF!-'Abs550'!#REF!),('Abs550'!$D6-'Abs550'!#REF!),('Abs550'!$D7-'Abs550'!#REF!))</f>
        <v>#REF!</v>
      </c>
      <c r="JH4" s="2" t="e">
        <f>STDEV(('Abs550'!#REF!-'Abs550'!#REF!),('Abs550'!$D6-'Abs550'!#REF!),('Abs550'!$D7-'Abs550'!#REF!))</f>
        <v>#REF!</v>
      </c>
      <c r="JI4" s="2" t="e">
        <f>STDEV(('Abs550'!#REF!-'Abs550'!#REF!),('Abs550'!$D6-'Abs550'!#REF!),('Abs550'!$D7-'Abs550'!#REF!))</f>
        <v>#REF!</v>
      </c>
      <c r="JJ4" s="2" t="e">
        <f>STDEV(('Abs550'!#REF!-'Abs550'!#REF!),('Abs550'!$D6-'Abs550'!#REF!),('Abs550'!$D7-'Abs550'!#REF!))</f>
        <v>#REF!</v>
      </c>
      <c r="JK4" s="2" t="e">
        <f>STDEV(('Abs550'!#REF!-'Abs550'!#REF!),('Abs550'!$D6-'Abs550'!#REF!),('Abs550'!$D7-'Abs550'!#REF!))</f>
        <v>#REF!</v>
      </c>
      <c r="JL4" s="2" t="e">
        <f>STDEV(('Abs550'!#REF!-'Abs550'!#REF!),('Abs550'!$D6-'Abs550'!#REF!),('Abs550'!$D7-'Abs550'!#REF!))</f>
        <v>#REF!</v>
      </c>
      <c r="JM4" s="2" t="e">
        <f>STDEV(('Abs550'!#REF!-'Abs550'!#REF!),('Abs550'!$D6-'Abs550'!#REF!),('Abs550'!$D7-'Abs550'!#REF!))</f>
        <v>#REF!</v>
      </c>
      <c r="JN4" s="2" t="e">
        <f>STDEV(('Abs550'!#REF!-'Abs550'!#REF!),('Abs550'!$D6-'Abs550'!#REF!),('Abs550'!$D7-'Abs550'!#REF!))</f>
        <v>#REF!</v>
      </c>
      <c r="JO4" s="2" t="e">
        <f>STDEV(('Abs550'!#REF!-'Abs550'!#REF!),('Abs550'!$D6-'Abs550'!#REF!),('Abs550'!$D7-'Abs550'!#REF!))</f>
        <v>#REF!</v>
      </c>
      <c r="JP4" s="2" t="e">
        <f>STDEV(('Abs550'!#REF!-'Abs550'!#REF!),('Abs550'!$D6-'Abs550'!#REF!),('Abs550'!$D7-'Abs550'!#REF!))</f>
        <v>#REF!</v>
      </c>
      <c r="JQ4" s="2" t="e">
        <f>STDEV(('Abs550'!#REF!-'Abs550'!#REF!),('Abs550'!$D6-'Abs550'!#REF!),('Abs550'!$D7-'Abs550'!#REF!))</f>
        <v>#REF!</v>
      </c>
      <c r="JR4" s="2" t="e">
        <f>STDEV(('Abs550'!#REF!-'Abs550'!#REF!),('Abs550'!$D6-'Abs550'!#REF!),('Abs550'!$D7-'Abs550'!#REF!))</f>
        <v>#REF!</v>
      </c>
      <c r="JS4" s="2" t="e">
        <f>STDEV(('Abs550'!#REF!-'Abs550'!#REF!),('Abs550'!$D6-'Abs550'!#REF!),('Abs550'!$D7-'Abs550'!#REF!))</f>
        <v>#REF!</v>
      </c>
      <c r="JT4" s="2" t="e">
        <f>STDEV(('Abs550'!#REF!-'Abs550'!#REF!),('Abs550'!$D6-'Abs550'!#REF!),('Abs550'!$D7-'Abs550'!#REF!))</f>
        <v>#REF!</v>
      </c>
      <c r="JU4" s="2" t="e">
        <f>STDEV(('Abs550'!#REF!-'Abs550'!#REF!),('Abs550'!$D6-'Abs550'!#REF!),('Abs550'!$D7-'Abs550'!#REF!))</f>
        <v>#REF!</v>
      </c>
      <c r="JV4" s="2" t="e">
        <f>STDEV(('Abs550'!#REF!-'Abs550'!#REF!),('Abs550'!$D6-'Abs550'!#REF!),('Abs550'!$D7-'Abs550'!#REF!))</f>
        <v>#REF!</v>
      </c>
      <c r="JW4" s="2" t="e">
        <f>STDEV(('Abs550'!#REF!-'Abs550'!#REF!),('Abs550'!$D6-'Abs550'!#REF!),('Abs550'!$D7-'Abs550'!#REF!))</f>
        <v>#REF!</v>
      </c>
      <c r="JX4" s="2" t="e">
        <f>STDEV(('Abs550'!#REF!-'Abs550'!#REF!),('Abs550'!$D6-'Abs550'!#REF!),('Abs550'!$D7-'Abs550'!#REF!))</f>
        <v>#REF!</v>
      </c>
      <c r="JY4" s="2" t="e">
        <f>STDEV(('Abs550'!#REF!-'Abs550'!#REF!),('Abs550'!$D6-'Abs550'!#REF!),('Abs550'!$D7-'Abs550'!#REF!))</f>
        <v>#REF!</v>
      </c>
      <c r="JZ4" s="2" t="e">
        <f>STDEV(('Abs550'!#REF!-'Abs550'!#REF!),('Abs550'!$D6-'Abs550'!#REF!),('Abs550'!$D7-'Abs550'!#REF!))</f>
        <v>#REF!</v>
      </c>
      <c r="KA4" s="2" t="e">
        <f>STDEV(('Abs550'!#REF!-'Abs550'!#REF!),('Abs550'!$D6-'Abs550'!#REF!),('Abs550'!$D7-'Abs550'!#REF!))</f>
        <v>#REF!</v>
      </c>
      <c r="KB4" s="2" t="e">
        <f>STDEV(('Abs550'!#REF!-'Abs550'!#REF!),('Abs550'!$D6-'Abs550'!#REF!),('Abs550'!$D7-'Abs550'!#REF!))</f>
        <v>#REF!</v>
      </c>
      <c r="KC4" s="2" t="e">
        <f>STDEV(('Abs550'!#REF!-'Abs550'!#REF!),('Abs550'!$D6-'Abs550'!#REF!),('Abs550'!$D7-'Abs550'!#REF!))/3</f>
        <v>#REF!</v>
      </c>
      <c r="KD4" s="2" t="e">
        <f>STDEV(('Abs550'!#REF!-'Abs550'!#REF!),('Abs550'!$D6-'Abs550'!#REF!),('Abs550'!$D7-'Abs550'!#REF!))/3</f>
        <v>#REF!</v>
      </c>
      <c r="KE4" s="2" t="e">
        <f>STDEV(('Abs550'!#REF!-'Abs550'!#REF!),('Abs550'!$D6-'Abs550'!#REF!),('Abs550'!$D7-'Abs550'!#REF!))/3</f>
        <v>#REF!</v>
      </c>
      <c r="KF4" t="e">
        <f t="shared" ref="KF4:KF8" si="0">KE4/0.006</f>
        <v>#REF!</v>
      </c>
      <c r="KH4">
        <v>3.9246528508901257E-2</v>
      </c>
      <c r="KI4">
        <f t="shared" ref="KI4:KI8" si="1">KH4/0.006</f>
        <v>6.5410880848168764</v>
      </c>
    </row>
    <row r="5" spans="1:295" x14ac:dyDescent="0.25">
      <c r="A5">
        <v>12</v>
      </c>
      <c r="B5" s="13" t="s">
        <v>11</v>
      </c>
      <c r="C5" s="2">
        <f>STDEV(('Abs550'!$D8-'Abs550'!D8),('Abs550'!$D9-'Abs550'!D9),('Abs550'!$D10-'Abs550'!D10))</f>
        <v>0</v>
      </c>
      <c r="D5" s="2">
        <f>STDEV(('Abs550'!$D8-'Abs550'!E8),('Abs550'!$D9-'Abs550'!E9),('Abs550'!$D10-'Abs550'!E10))</f>
        <v>1.6743157806499227E-3</v>
      </c>
      <c r="E5" s="2">
        <f>STDEV(('Abs550'!$D8-'Abs550'!F8),('Abs550'!$D9-'Abs550'!F9),('Abs550'!$D10-'Abs550'!F10))</f>
        <v>4.1052811515575023E-3</v>
      </c>
      <c r="F5" s="2">
        <f>STDEV(('Abs550'!$D8-'Abs550'!G8),('Abs550'!$D9-'Abs550'!G9),('Abs550'!$D10-'Abs550'!G10))</f>
        <v>5.227172594561371E-3</v>
      </c>
      <c r="G5" s="2">
        <f>STDEV(('Abs550'!$D8-'Abs550'!H8),('Abs550'!$D9-'Abs550'!H9),('Abs550'!$D10-'Abs550'!H10))</f>
        <v>6.4080678315178103E-3</v>
      </c>
      <c r="H5" s="2">
        <f>STDEV(('Abs550'!$D8-'Abs550'!I8),('Abs550'!$D9-'Abs550'!I9),('Abs550'!$D10-'Abs550'!I10))</f>
        <v>7.1290485573695913E-3</v>
      </c>
      <c r="I5" s="2">
        <f>STDEV(('Abs550'!$D8-'Abs550'!J8),('Abs550'!$D9-'Abs550'!J9),('Abs550'!$D10-'Abs550'!J10))</f>
        <v>7.8351770879795928E-3</v>
      </c>
      <c r="J5" s="2">
        <f>STDEV(('Abs550'!$D8-'Abs550'!K8),('Abs550'!$D9-'Abs550'!K9),('Abs550'!$D10-'Abs550'!K10))</f>
        <v>7.9462779546988858E-3</v>
      </c>
      <c r="K5" s="2">
        <f>STDEV(('Abs550'!$D8-'Abs550'!L8),('Abs550'!$D9-'Abs550'!L9),('Abs550'!$D10-'Abs550'!L10))</f>
        <v>8.6000000000000312E-3</v>
      </c>
      <c r="L5" s="2">
        <f>STDEV(('Abs550'!$D8-'Abs550'!M8),('Abs550'!$D9-'Abs550'!M9),('Abs550'!$D10-'Abs550'!M10))</f>
        <v>8.5704920123254175E-3</v>
      </c>
      <c r="M5" s="2">
        <f>STDEV(('Abs550'!$D8-'Abs550'!N8),('Abs550'!$D9-'Abs550'!N9),('Abs550'!$D10-'Abs550'!N10))</f>
        <v>8.9455761878893866E-3</v>
      </c>
      <c r="N5" s="2">
        <f>STDEV(('Abs550'!$D8-'Abs550'!O8),('Abs550'!$D9-'Abs550'!O9),('Abs550'!$D10-'Abs550'!O10))</f>
        <v>9.1947448759241331E-3</v>
      </c>
      <c r="O5" s="2">
        <f>STDEV(('Abs550'!$D8-'Abs550'!P8),('Abs550'!$D9-'Abs550'!P9),('Abs550'!$D10-'Abs550'!P10))</f>
        <v>9.5038588653942671E-3</v>
      </c>
      <c r="P5" s="2">
        <f>STDEV(('Abs550'!$D8-'Abs550'!Q8),('Abs550'!$D9-'Abs550'!Q9),('Abs550'!$D10-'Abs550'!Q10))</f>
        <v>9.5409643118502478E-3</v>
      </c>
      <c r="Q5" s="2">
        <f>STDEV(('Abs550'!$D8-'Abs550'!R8),('Abs550'!$D9-'Abs550'!R9),('Abs550'!$D10-'Abs550'!R10))</f>
        <v>9.6795316691115647E-3</v>
      </c>
      <c r="R5" s="2">
        <f>STDEV(('Abs550'!$D8-'Abs550'!S8),('Abs550'!$D9-'Abs550'!S9),('Abs550'!$D10-'Abs550'!S10))</f>
        <v>9.9158122881251535E-3</v>
      </c>
      <c r="S5" s="2">
        <f>STDEV(('Abs550'!$D8-'Abs550'!T8),('Abs550'!$D9-'Abs550'!T9),('Abs550'!$D10-'Abs550'!T10))</f>
        <v>9.9714592713403966E-3</v>
      </c>
      <c r="T5" s="2">
        <f>STDEV(('Abs550'!$D8-'Abs550'!U8),('Abs550'!$D9-'Abs550'!U9),('Abs550'!$D10-'Abs550'!U10))</f>
        <v>1.0192644406629731E-2</v>
      </c>
      <c r="U5" s="2">
        <f>STDEV(('Abs550'!$D8-'Abs550'!V8),('Abs550'!$D9-'Abs550'!V9),('Abs550'!$D10-'Abs550'!V10))</f>
        <v>1.0179554672643261E-2</v>
      </c>
      <c r="V5" s="2">
        <f>STDEV(('Abs550'!$D8-'Abs550'!W8),('Abs550'!$D9-'Abs550'!W9),('Abs550'!$D10-'Abs550'!W10))</f>
        <v>1.0250040650325915E-2</v>
      </c>
      <c r="W5" s="2">
        <f>STDEV(('Abs550'!$D8-'Abs550'!X8),('Abs550'!$D9-'Abs550'!X9),('Abs550'!$D10-'Abs550'!X10))</f>
        <v>1.0664114277957324E-2</v>
      </c>
      <c r="X5" s="2">
        <f>STDEV(('Abs550'!$D8-'Abs550'!Y8),('Abs550'!$D9-'Abs550'!Y9),('Abs550'!$D10-'Abs550'!Y10))</f>
        <v>1.0513958975254457E-2</v>
      </c>
      <c r="Y5" s="2">
        <f>STDEV(('Abs550'!$D8-'Abs550'!Z8),('Abs550'!$D9-'Abs550'!Z9),('Abs550'!$D10-'Abs550'!Z10))</f>
        <v>1.0816653826391976E-2</v>
      </c>
      <c r="Z5" s="2">
        <f>STDEV(('Abs550'!$D8-'Abs550'!AA8),('Abs550'!$D9-'Abs550'!AA9),('Abs550'!$D10-'Abs550'!AA10))</f>
        <v>1.0830666338380732E-2</v>
      </c>
      <c r="AA5" s="2">
        <f>STDEV(('Abs550'!$D8-'Abs550'!AB8),('Abs550'!$D9-'Abs550'!AB9),('Abs550'!$D10-'Abs550'!AB10))</f>
        <v>1.1026785569693481E-2</v>
      </c>
      <c r="AB5" s="2">
        <f>STDEV(('Abs550'!$D8-'Abs550'!AC8),('Abs550'!$D9-'Abs550'!AC9),('Abs550'!$D10-'Abs550'!AC10))</f>
        <v>1.087213563810413E-2</v>
      </c>
      <c r="AC5" s="2">
        <f>STDEV(('Abs550'!$D8-'Abs550'!AD8),('Abs550'!$D9-'Abs550'!AD9),('Abs550'!$D10-'Abs550'!AD10))</f>
        <v>1.1163482132978636E-2</v>
      </c>
      <c r="AD5" s="2">
        <f>STDEV(('Abs550'!$D8-'Abs550'!AE8),('Abs550'!$D9-'Abs550'!AE9),('Abs550'!$D10-'Abs550'!AE10))</f>
        <v>1.120550459967483E-2</v>
      </c>
      <c r="AE5" s="2">
        <f>STDEV(('Abs550'!$D8-'Abs550'!AF8),('Abs550'!$D9-'Abs550'!AF9),('Abs550'!$D10-'Abs550'!AF10))</f>
        <v>1.1135678395739253E-2</v>
      </c>
      <c r="AF5" s="2">
        <f>STDEV(('Abs550'!$D8-'Abs550'!AG8),('Abs550'!$D9-'Abs550'!AG9),('Abs550'!$D10-'Abs550'!AG10))</f>
        <v>1.1371455491712597E-2</v>
      </c>
      <c r="AG5" s="2">
        <f>STDEV(('Abs550'!$D8-'Abs550'!AH8),('Abs550'!$D9-'Abs550'!AH9),('Abs550'!$D10-'Abs550'!AH10))</f>
        <v>1.1361778029868416E-2</v>
      </c>
      <c r="AH5" s="2">
        <f>STDEV(('Abs550'!$D8-'Abs550'!AI8),('Abs550'!$D9-'Abs550'!AI9),('Abs550'!$D10-'Abs550'!AI10))</f>
        <v>1.1361778029868416E-2</v>
      </c>
      <c r="AI5" s="2">
        <f>STDEV(('Abs550'!$D8-'Abs550'!AJ8),('Abs550'!$D9-'Abs550'!AJ9),('Abs550'!$D10-'Abs550'!AJ10))</f>
        <v>1.1565898149300849E-2</v>
      </c>
      <c r="AJ5" s="2">
        <f>STDEV(('Abs550'!$D8-'Abs550'!AK8),('Abs550'!$D9-'Abs550'!AK9),('Abs550'!$D10-'Abs550'!AK10))</f>
        <v>1.1400000000000023E-2</v>
      </c>
      <c r="AK5" s="2">
        <f>STDEV(('Abs550'!$D8-'Abs550'!AL8),('Abs550'!$D9-'Abs550'!AL9),('Abs550'!$D10-'Abs550'!AL10))</f>
        <v>1.158202630515634E-2</v>
      </c>
      <c r="AL5" s="2">
        <f>STDEV(('Abs550'!$D8-'Abs550'!AM8),('Abs550'!$D9-'Abs550'!AM9),('Abs550'!$D10-'Abs550'!AM10))</f>
        <v>1.1539641819975761E-2</v>
      </c>
      <c r="AM5" s="2">
        <f>STDEV(('Abs550'!$D8-'Abs550'!AN8),('Abs550'!$D9-'Abs550'!AN9),('Abs550'!$D10-'Abs550'!AN10))</f>
        <v>1.1777237933120573E-2</v>
      </c>
      <c r="AN5" s="2">
        <f>STDEV(('Abs550'!$D8-'Abs550'!AO8),('Abs550'!$D9-'Abs550'!AO9),('Abs550'!$D10-'Abs550'!AO10))</f>
        <v>1.1637153145565026E-2</v>
      </c>
      <c r="AO5" s="2">
        <f>STDEV(('Abs550'!$D8-'Abs550'!AP8),('Abs550'!$D9-'Abs550'!AP9),('Abs550'!$D10-'Abs550'!AP10))</f>
        <v>1.1905600922815019E-2</v>
      </c>
      <c r="AP5" s="2">
        <f>STDEV(('Abs550'!$D8-'Abs550'!AQ8),('Abs550'!$D9-'Abs550'!AQ9),('Abs550'!$D10-'Abs550'!AQ10))</f>
        <v>1.1752871989433089E-2</v>
      </c>
      <c r="AQ5" s="2">
        <f>STDEV(('Abs550'!$D8-'Abs550'!AR8),('Abs550'!$D9-'Abs550'!AR9),('Abs550'!$D10-'Abs550'!AR10))</f>
        <v>1.1752871989433058E-2</v>
      </c>
      <c r="AR5" s="2">
        <f>STDEV(('Abs550'!$D8-'Abs550'!AS8),('Abs550'!$D9-'Abs550'!AS9),('Abs550'!$D10-'Abs550'!AS10))</f>
        <v>1.1905600922815012E-2</v>
      </c>
      <c r="AS5" s="2">
        <f>STDEV(('Abs550'!$D8-'Abs550'!AT8),('Abs550'!$D9-'Abs550'!AT9),('Abs550'!$D10-'Abs550'!AT10))</f>
        <v>1.2023865157815691E-2</v>
      </c>
      <c r="AT5" s="2">
        <f>STDEV(('Abs550'!$D8-'Abs550'!AU8),('Abs550'!$D9-'Abs550'!AU9),('Abs550'!$D10-'Abs550'!AU10))</f>
        <v>1.1960490513910103E-2</v>
      </c>
      <c r="AU5" s="2">
        <f>STDEV(('Abs550'!$D8-'Abs550'!AV8),('Abs550'!$D9-'Abs550'!AV9),('Abs550'!$D10-'Abs550'!AV10))</f>
        <v>1.210137733207811E-2</v>
      </c>
      <c r="AV5" s="2">
        <f>STDEV(('Abs550'!$D8-'Abs550'!AW8),('Abs550'!$D9-'Abs550'!AW9),('Abs550'!$D10-'Abs550'!AW10))</f>
        <v>1.1997638656557948E-2</v>
      </c>
      <c r="AW5" s="2">
        <f>STDEV(('Abs550'!$D8-'Abs550'!AX8),('Abs550'!$D9-'Abs550'!AX9),('Abs550'!$D10-'Abs550'!AX10))</f>
        <v>1.2144546101028251E-2</v>
      </c>
      <c r="AX5" s="2">
        <f>STDEV(('Abs550'!$D8-'Abs550'!AY8),('Abs550'!$D9-'Abs550'!AY9),('Abs550'!$D10-'Abs550'!AY10))</f>
        <v>1.2156205548333491E-2</v>
      </c>
      <c r="AY5" s="2">
        <f>STDEV(('Abs550'!$D8-'Abs550'!AZ8),('Abs550'!$D9-'Abs550'!AZ9),('Abs550'!$D10-'Abs550'!AZ10))</f>
        <v>1.2133150181767844E-2</v>
      </c>
      <c r="AZ5" s="2">
        <f>STDEV(('Abs550'!$D8-'Abs550'!BA8),('Abs550'!$D9-'Abs550'!BA9),('Abs550'!$D10-'Abs550'!BA10))</f>
        <v>1.1937057147108479E-2</v>
      </c>
      <c r="BA5" s="2">
        <f>STDEV(('Abs550'!$D8-'Abs550'!BB8),('Abs550'!$D9-'Abs550'!BB9),('Abs550'!$D10-'Abs550'!BB10))</f>
        <v>1.2253298875540991E-2</v>
      </c>
      <c r="BB5" s="2">
        <f>STDEV(('Abs550'!$D8-'Abs550'!BC8),('Abs550'!$D9-'Abs550'!BC9),('Abs550'!$D10-'Abs550'!BC10))</f>
        <v>1.2035087591427579E-2</v>
      </c>
      <c r="BC5" s="2">
        <f>STDEV(('Abs550'!$D8-'Abs550'!BD8),('Abs550'!$D9-'Abs550'!BD9),('Abs550'!$D10-'Abs550'!BD10))</f>
        <v>1.2263903674333613E-2</v>
      </c>
      <c r="BD5" s="2">
        <f>STDEV(('Abs550'!$D8-'Abs550'!BE8),('Abs550'!$D9-'Abs550'!BE9),('Abs550'!$D10-'Abs550'!BE10))</f>
        <v>1.2254114955121576E-2</v>
      </c>
      <c r="BE5" s="2">
        <f>STDEV(('Abs550'!$D8-'Abs550'!BF8),('Abs550'!$D9-'Abs550'!BF9),('Abs550'!$D10-'Abs550'!BF10))</f>
        <v>1.231841440013016E-2</v>
      </c>
      <c r="BF5" s="2">
        <f>STDEV(('Abs550'!$D8-'Abs550'!BG8),('Abs550'!$D9-'Abs550'!BG9),('Abs550'!$D10-'Abs550'!BG10))</f>
        <v>1.2067449330050406E-2</v>
      </c>
      <c r="BG5" s="2">
        <f>STDEV(('Abs550'!$D8-'Abs550'!BH8),('Abs550'!$D9-'Abs550'!BH9),('Abs550'!$D10-'Abs550'!BH10))</f>
        <v>1.2395698178534911E-2</v>
      </c>
      <c r="BH5" s="2">
        <f>STDEV(('Abs550'!$D8-'Abs550'!BI8),('Abs550'!$D9-'Abs550'!BI9),('Abs550'!$D10-'Abs550'!BI10))</f>
        <v>1.2351653060758055E-2</v>
      </c>
      <c r="BI5" s="2">
        <f>STDEV(('Abs550'!$D8-'Abs550'!BJ8),('Abs550'!$D9-'Abs550'!BJ9),('Abs550'!$D10-'Abs550'!BJ10))</f>
        <v>1.228712062825678E-2</v>
      </c>
      <c r="BJ5" s="2">
        <f>STDEV(('Abs550'!$D8-'Abs550'!BK8),('Abs550'!$D9-'Abs550'!BK9),('Abs550'!$D10-'Abs550'!BK10))</f>
        <v>1.2297289674287339E-2</v>
      </c>
      <c r="BK5" s="2">
        <f>STDEV(('Abs550'!$D8-'Abs550'!BL8),('Abs550'!$D9-'Abs550'!BL9),('Abs550'!$D10-'Abs550'!BL10))</f>
        <v>1.2356914393704187E-2</v>
      </c>
      <c r="BL5" s="2">
        <f>STDEV(('Abs550'!$D8-'Abs550'!BM8),('Abs550'!$D9-'Abs550'!BM9),('Abs550'!$D10-'Abs550'!BM10))</f>
        <v>1.2242957159118086E-2</v>
      </c>
      <c r="BM5" s="2">
        <f>STDEV(('Abs550'!$D8-'Abs550'!BN8),('Abs550'!$D9-'Abs550'!BN9),('Abs550'!$D10-'Abs550'!BN10))</f>
        <v>1.2375782803523999E-2</v>
      </c>
      <c r="BN5" s="2">
        <f>STDEV(('Abs550'!$D8-'Abs550'!BO8),('Abs550'!$D9-'Abs550'!BO9),('Abs550'!$D10-'Abs550'!BO10))</f>
        <v>1.2429936980263989E-2</v>
      </c>
      <c r="BO5" s="2">
        <f>STDEV(('Abs550'!$D8-'Abs550'!BP8),('Abs550'!$D9-'Abs550'!BP9),('Abs550'!$D10-'Abs550'!BP10))</f>
        <v>1.2455654673012342E-2</v>
      </c>
      <c r="BP5" s="2">
        <f>STDEV(('Abs550'!$D8-'Abs550'!BQ8),('Abs550'!$D9-'Abs550'!BQ9),('Abs550'!$D10-'Abs550'!BQ10))</f>
        <v>1.233139624427558E-2</v>
      </c>
      <c r="BQ5" s="2">
        <f>STDEV(('Abs550'!$D8-'Abs550'!BR8),('Abs550'!$D9-'Abs550'!BR9),('Abs550'!$D10-'Abs550'!BR10))</f>
        <v>1.2410882321575705E-2</v>
      </c>
      <c r="BR5" s="2">
        <f>STDEV(('Abs550'!$D8-'Abs550'!BS8),('Abs550'!$D9-'Abs550'!BS9),('Abs550'!$D10-'Abs550'!BS10))</f>
        <v>1.2331396244275575E-2</v>
      </c>
      <c r="BS5" s="2">
        <f>STDEV(('Abs550'!$D8-'Abs550'!BT8),('Abs550'!$D9-'Abs550'!BT9),('Abs550'!$D10-'Abs550'!BT10))</f>
        <v>1.24108823215757E-2</v>
      </c>
      <c r="BT5" s="2">
        <f>STDEV(('Abs550'!$D8-'Abs550'!BU8),('Abs550'!$D9-'Abs550'!BU9),('Abs550'!$D10-'Abs550'!BU10))</f>
        <v>1.2410882321575729E-2</v>
      </c>
      <c r="BU5" s="2">
        <f>STDEV(('Abs550'!$D8-'Abs550'!BV8),('Abs550'!$D9-'Abs550'!BV9),('Abs550'!$D10-'Abs550'!BV10))</f>
        <v>1.248318869520124E-2</v>
      </c>
      <c r="BV5" s="2">
        <f>STDEV(('Abs550'!$D8-'Abs550'!BW8),('Abs550'!$D9-'Abs550'!BW9),('Abs550'!$D10-'Abs550'!BW10))</f>
        <v>1.2429936980263958E-2</v>
      </c>
      <c r="BW5" s="2">
        <f>STDEV(('Abs550'!$D8-'Abs550'!BX8),('Abs550'!$D9-'Abs550'!BX9),('Abs550'!$D10-'Abs550'!BX10))</f>
        <v>1.2413433583555122E-2</v>
      </c>
      <c r="BX5" s="2">
        <f>STDEV(('Abs550'!$D8-'Abs550'!BY8),('Abs550'!$D9-'Abs550'!BY9),('Abs550'!$D10-'Abs550'!BY10))</f>
        <v>1.2339097751996847E-2</v>
      </c>
      <c r="BY5" s="2">
        <f>STDEV(('Abs550'!$D8-'Abs550'!BZ8),('Abs550'!$D9-'Abs550'!BZ9),('Abs550'!$D10-'Abs550'!BZ10))</f>
        <v>1.2474908149294457E-2</v>
      </c>
      <c r="BZ5" s="2">
        <f>STDEV(('Abs550'!$D8-'Abs550'!CA8),('Abs550'!$D9-'Abs550'!CA9),('Abs550'!$D10-'Abs550'!CA10))</f>
        <v>1.2294036494712951E-2</v>
      </c>
      <c r="CA5" s="2">
        <f>STDEV(('Abs550'!$D8-'Abs550'!CB8),('Abs550'!$D9-'Abs550'!CB9),('Abs550'!$D10-'Abs550'!CB10))</f>
        <v>1.2565959308120241E-2</v>
      </c>
      <c r="CB5" s="2">
        <f>STDEV(('Abs550'!$D8-'Abs550'!CC8),('Abs550'!$D9-'Abs550'!CC9),('Abs550'!$D10-'Abs550'!CC10))</f>
        <v>1.2240234202552417E-2</v>
      </c>
      <c r="CC5" s="2">
        <f>STDEV(('Abs550'!$D8-'Abs550'!CD8),('Abs550'!$D9-'Abs550'!CD9),('Abs550'!$D10-'Abs550'!CD10))</f>
        <v>1.2466889481074817E-2</v>
      </c>
      <c r="CD5" s="2">
        <f>STDEV(('Abs550'!$D8-'Abs550'!CE8),('Abs550'!$D9-'Abs550'!CE9),('Abs550'!$D10-'Abs550'!CE10))</f>
        <v>1.2322337440599509E-2</v>
      </c>
      <c r="CE5" s="2">
        <f>STDEV(('Abs550'!$D8-'Abs550'!CF8),('Abs550'!$D9-'Abs550'!CF9),('Abs550'!$D10-'Abs550'!CF10))</f>
        <v>1.2536745989290858E-2</v>
      </c>
      <c r="CF5" s="2">
        <f>STDEV(('Abs550'!$D8-'Abs550'!CG8),('Abs550'!$D9-'Abs550'!CG9),('Abs550'!$D10-'Abs550'!CG10))</f>
        <v>1.2322337440599504E-2</v>
      </c>
      <c r="CG5" s="2">
        <f>STDEV(('Abs550'!$D8-'Abs550'!CH8),('Abs550'!$D9-'Abs550'!CH9),('Abs550'!$D10-'Abs550'!CH10))</f>
        <v>1.2384398787722161E-2</v>
      </c>
      <c r="CH5" s="2">
        <f>STDEV(('Abs550'!$D8-'Abs550'!CI8),('Abs550'!$D9-'Abs550'!CI9),('Abs550'!$D10-'Abs550'!CI10))</f>
        <v>1.2421352583354231E-2</v>
      </c>
      <c r="CI5" s="2">
        <f>STDEV(('Abs550'!$D8-'Abs550'!CJ8),('Abs550'!$D9-'Abs550'!CJ9),('Abs550'!$D10-'Abs550'!CJ10))</f>
        <v>1.2338152211737388E-2</v>
      </c>
      <c r="CJ5" s="2">
        <f>STDEV(('Abs550'!$D8-'Abs550'!CK8),('Abs550'!$D9-'Abs550'!CK9),('Abs550'!$D10-'Abs550'!CK10))</f>
        <v>1.2207511348892287E-2</v>
      </c>
      <c r="CK5" s="2">
        <f>STDEV(('Abs550'!$D8-'Abs550'!CL8),('Abs550'!$D9-'Abs550'!CL9),('Abs550'!$D10-'Abs550'!CL10))</f>
        <v>1.2483722735359588E-2</v>
      </c>
      <c r="CL5" s="2">
        <f>STDEV(('Abs550'!$D8-'Abs550'!CM8),('Abs550'!$D9-'Abs550'!CM9),('Abs550'!$D10-'Abs550'!CM10))</f>
        <v>1.2260913505934234E-2</v>
      </c>
      <c r="CM5" s="2">
        <f>STDEV(('Abs550'!$D8-'Abs550'!CN8),('Abs550'!$D9-'Abs550'!CN9),('Abs550'!$D10-'Abs550'!CN10))</f>
        <v>1.2391260360969505E-2</v>
      </c>
      <c r="CN5" s="2">
        <f>STDEV(('Abs550'!$D8-'Abs550'!CO8),('Abs550'!$D9-'Abs550'!CO9),('Abs550'!$D10-'Abs550'!CO10))</f>
        <v>1.2292002820262191E-2</v>
      </c>
      <c r="CO5" s="2">
        <f>STDEV(('Abs550'!$D8-'Abs550'!CP8),('Abs550'!$D9-'Abs550'!CP9),('Abs550'!$D10-'Abs550'!CP10))</f>
        <v>1.2338152211737388E-2</v>
      </c>
      <c r="CP5" s="2">
        <f>STDEV(('Abs550'!$D8-'Abs550'!CQ8),('Abs550'!$D9-'Abs550'!CQ9),('Abs550'!$D10-'Abs550'!CQ10))</f>
        <v>1.2352462642458527E-2</v>
      </c>
      <c r="CQ5" s="2">
        <f>STDEV(('Abs550'!$D8-'Abs550'!CR8),('Abs550'!$D9-'Abs550'!CR9),('Abs550'!$D10-'Abs550'!CR10))</f>
        <v>1.2483722735359561E-2</v>
      </c>
      <c r="CR5" s="2">
        <f>STDEV(('Abs550'!$D8-'Abs550'!CS8),('Abs550'!$D9-'Abs550'!CS9),('Abs550'!$D10-'Abs550'!CS10))</f>
        <v>1.2398386991863127E-2</v>
      </c>
      <c r="CS5" s="2">
        <f>STDEV(('Abs550'!$D8-'Abs550'!CT8),('Abs550'!$D9-'Abs550'!CT9),('Abs550'!$D10-'Abs550'!CT10))</f>
        <v>1.2536745989290858E-2</v>
      </c>
      <c r="CT5" s="2">
        <f>STDEV(('Abs550'!$D8-'Abs550'!CU8),('Abs550'!$D9-'Abs550'!CU9),('Abs550'!$D10-'Abs550'!CU10))</f>
        <v>1.2444409722173807E-2</v>
      </c>
      <c r="CU5" s="2">
        <f>STDEV(('Abs550'!$D8-'Abs550'!CV8),('Abs550'!$D9-'Abs550'!CV9),('Abs550'!$D10-'Abs550'!CV10))</f>
        <v>1.2338152211737393E-2</v>
      </c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 t="e">
        <f>STDEV(('Abs550'!#REF!-'Abs550'!#REF!),('Abs550'!#REF!-'Abs550'!#REF!),('Abs550'!#REF!-'Abs550'!#REF!))</f>
        <v>#REF!</v>
      </c>
      <c r="JG5" s="2" t="e">
        <f>STDEV(('Abs550'!#REF!-'Abs550'!#REF!),('Abs550'!#REF!-'Abs550'!#REF!),('Abs550'!#REF!-'Abs550'!#REF!))</f>
        <v>#REF!</v>
      </c>
      <c r="JH5" s="2" t="e">
        <f>STDEV(('Abs550'!#REF!-'Abs550'!#REF!),('Abs550'!#REF!-'Abs550'!#REF!),('Abs550'!#REF!-'Abs550'!#REF!))</f>
        <v>#REF!</v>
      </c>
      <c r="JI5" s="2" t="e">
        <f>STDEV(('Abs550'!#REF!-'Abs550'!#REF!),('Abs550'!#REF!-'Abs550'!#REF!),('Abs550'!#REF!-'Abs550'!#REF!))</f>
        <v>#REF!</v>
      </c>
      <c r="JJ5" s="2" t="e">
        <f>STDEV(('Abs550'!#REF!-'Abs550'!#REF!),('Abs550'!#REF!-'Abs550'!#REF!),('Abs550'!#REF!-'Abs550'!#REF!))</f>
        <v>#REF!</v>
      </c>
      <c r="JK5" s="2" t="e">
        <f>STDEV(('Abs550'!#REF!-'Abs550'!#REF!),('Abs550'!#REF!-'Abs550'!#REF!),('Abs550'!#REF!-'Abs550'!#REF!))</f>
        <v>#REF!</v>
      </c>
      <c r="JL5" s="2" t="e">
        <f>STDEV(('Abs550'!#REF!-'Abs550'!#REF!),('Abs550'!#REF!-'Abs550'!#REF!),('Abs550'!#REF!-'Abs550'!#REF!))</f>
        <v>#REF!</v>
      </c>
      <c r="JM5" s="2" t="e">
        <f>STDEV(('Abs550'!#REF!-'Abs550'!#REF!),('Abs550'!#REF!-'Abs550'!#REF!),('Abs550'!#REF!-'Abs550'!#REF!))</f>
        <v>#REF!</v>
      </c>
      <c r="JN5" s="2" t="e">
        <f>STDEV(('Abs550'!#REF!-'Abs550'!#REF!),('Abs550'!#REF!-'Abs550'!#REF!),('Abs550'!#REF!-'Abs550'!#REF!))</f>
        <v>#REF!</v>
      </c>
      <c r="JO5" s="2" t="e">
        <f>STDEV(('Abs550'!#REF!-'Abs550'!#REF!),('Abs550'!#REF!-'Abs550'!#REF!),('Abs550'!#REF!-'Abs550'!#REF!))</f>
        <v>#REF!</v>
      </c>
      <c r="JP5" s="2" t="e">
        <f>STDEV(('Abs550'!#REF!-'Abs550'!#REF!),('Abs550'!#REF!-'Abs550'!#REF!),('Abs550'!#REF!-'Abs550'!#REF!))</f>
        <v>#REF!</v>
      </c>
      <c r="JQ5" s="2" t="e">
        <f>STDEV(('Abs550'!#REF!-'Abs550'!#REF!),('Abs550'!#REF!-'Abs550'!#REF!),('Abs550'!#REF!-'Abs550'!#REF!))</f>
        <v>#REF!</v>
      </c>
      <c r="JR5" s="2" t="e">
        <f>STDEV(('Abs550'!#REF!-'Abs550'!#REF!),('Abs550'!#REF!-'Abs550'!#REF!),('Abs550'!#REF!-'Abs550'!#REF!))</f>
        <v>#REF!</v>
      </c>
      <c r="JS5" s="2" t="e">
        <f>STDEV(('Abs550'!#REF!-'Abs550'!#REF!),('Abs550'!#REF!-'Abs550'!#REF!),('Abs550'!#REF!-'Abs550'!#REF!))</f>
        <v>#REF!</v>
      </c>
      <c r="JT5" s="2" t="e">
        <f>STDEV(('Abs550'!#REF!-'Abs550'!#REF!),('Abs550'!#REF!-'Abs550'!#REF!),('Abs550'!#REF!-'Abs550'!#REF!))</f>
        <v>#REF!</v>
      </c>
      <c r="JU5" s="2" t="e">
        <f>STDEV(('Abs550'!#REF!-'Abs550'!#REF!),('Abs550'!#REF!-'Abs550'!#REF!),('Abs550'!#REF!-'Abs550'!#REF!))</f>
        <v>#REF!</v>
      </c>
      <c r="JV5" s="2" t="e">
        <f>STDEV(('Abs550'!#REF!-'Abs550'!#REF!),('Abs550'!#REF!-'Abs550'!#REF!),('Abs550'!#REF!-'Abs550'!#REF!))</f>
        <v>#REF!</v>
      </c>
      <c r="JW5" s="2" t="e">
        <f>STDEV(('Abs550'!#REF!-'Abs550'!#REF!),('Abs550'!#REF!-'Abs550'!#REF!),('Abs550'!#REF!-'Abs550'!#REF!))</f>
        <v>#REF!</v>
      </c>
      <c r="JX5" s="2" t="e">
        <f>STDEV(('Abs550'!#REF!-'Abs550'!#REF!),('Abs550'!#REF!-'Abs550'!#REF!),('Abs550'!#REF!-'Abs550'!#REF!))</f>
        <v>#REF!</v>
      </c>
      <c r="JY5" s="2" t="e">
        <f>STDEV(('Abs550'!#REF!-'Abs550'!#REF!),('Abs550'!#REF!-'Abs550'!#REF!),('Abs550'!#REF!-'Abs550'!#REF!))</f>
        <v>#REF!</v>
      </c>
      <c r="JZ5" s="2" t="e">
        <f>STDEV(('Abs550'!#REF!-'Abs550'!#REF!),('Abs550'!#REF!-'Abs550'!#REF!),('Abs550'!#REF!-'Abs550'!#REF!))</f>
        <v>#REF!</v>
      </c>
      <c r="KA5" s="2" t="e">
        <f>STDEV(('Abs550'!#REF!-'Abs550'!#REF!),('Abs550'!#REF!-'Abs550'!#REF!),('Abs550'!#REF!-'Abs550'!#REF!))</f>
        <v>#REF!</v>
      </c>
      <c r="KB5" s="2" t="e">
        <f>STDEV(('Abs550'!#REF!-'Abs550'!#REF!),('Abs550'!#REF!-'Abs550'!#REF!),('Abs550'!#REF!-'Abs550'!#REF!))</f>
        <v>#REF!</v>
      </c>
      <c r="KC5" s="2" t="e">
        <f>STDEV(('Abs550'!#REF!-'Abs550'!#REF!),('Abs550'!#REF!-'Abs550'!#REF!),('Abs550'!#REF!-'Abs550'!#REF!))/3</f>
        <v>#REF!</v>
      </c>
      <c r="KD5" s="2" t="e">
        <f>STDEV(('Abs550'!#REF!-'Abs550'!#REF!),('Abs550'!#REF!-'Abs550'!#REF!),('Abs550'!#REF!-'Abs550'!#REF!))/3</f>
        <v>#REF!</v>
      </c>
      <c r="KE5" s="2" t="e">
        <f>STDEV(('Abs550'!#REF!-'Abs550'!#REF!),('Abs550'!#REF!-'Abs550'!#REF!),('Abs550'!#REF!-'Abs550'!#REF!))/3</f>
        <v>#REF!</v>
      </c>
      <c r="KF5" t="e">
        <f t="shared" si="0"/>
        <v>#REF!</v>
      </c>
      <c r="KH5">
        <v>5.691066098134305E-2</v>
      </c>
      <c r="KI5">
        <f t="shared" si="1"/>
        <v>9.4851101635571755</v>
      </c>
    </row>
    <row r="6" spans="1:295" x14ac:dyDescent="0.25">
      <c r="A6">
        <v>13</v>
      </c>
      <c r="B6" s="13" t="s">
        <v>12</v>
      </c>
      <c r="C6" s="2">
        <f>STDEV(('Abs550'!$D11-'Abs550'!D11),('Abs550'!$D12-'Abs550'!D12),('Abs550'!$D13-'Abs550'!D13))</f>
        <v>0</v>
      </c>
      <c r="D6" s="2">
        <f>STDEV(('Abs550'!$D11-'Abs550'!E11),('Abs550'!$D12-'Abs550'!E12),('Abs550'!$D13-'Abs550'!E13))</f>
        <v>5.3947505348563825E-3</v>
      </c>
      <c r="E6" s="2">
        <f>STDEV(('Abs550'!$D11-'Abs550'!F11),('Abs550'!$D12-'Abs550'!F12),('Abs550'!$D13-'Abs550'!F13))</f>
        <v>4.1633319989322513E-3</v>
      </c>
      <c r="F6" s="2">
        <f>STDEV(('Abs550'!$D11-'Abs550'!G11),('Abs550'!$D12-'Abs550'!G12),('Abs550'!$D13-'Abs550'!G13))</f>
        <v>4.3714985988788811E-3</v>
      </c>
      <c r="G6" s="2">
        <f>STDEV(('Abs550'!$D11-'Abs550'!H11),('Abs550'!$D12-'Abs550'!H12),('Abs550'!$D13-'Abs550'!H13))</f>
        <v>5.4353779384080344E-3</v>
      </c>
      <c r="H6" s="2">
        <f>STDEV(('Abs550'!$D11-'Abs550'!I11),('Abs550'!$D12-'Abs550'!I12),('Abs550'!$D13-'Abs550'!I13))</f>
        <v>7.6264889256677749E-3</v>
      </c>
      <c r="I6" s="2">
        <f>STDEV(('Abs550'!$D11-'Abs550'!J11),('Abs550'!$D12-'Abs550'!J12),('Abs550'!$D13-'Abs550'!J13))</f>
        <v>8.6904161772226648E-3</v>
      </c>
      <c r="J6" s="2">
        <f>STDEV(('Abs550'!$D11-'Abs550'!K11),('Abs550'!$D12-'Abs550'!K12),('Abs550'!$D13-'Abs550'!K13))</f>
        <v>1.0981044273352732E-2</v>
      </c>
      <c r="K6" s="2">
        <f>STDEV(('Abs550'!$D11-'Abs550'!L11),('Abs550'!$D12-'Abs550'!L12),('Abs550'!$D13-'Abs550'!L13))</f>
        <v>1.1307961796893364E-2</v>
      </c>
      <c r="L6" s="2">
        <f>STDEV(('Abs550'!$D11-'Abs550'!M11),('Abs550'!$D12-'Abs550'!M12),('Abs550'!$D13-'Abs550'!M13))</f>
        <v>1.1468652928744482E-2</v>
      </c>
      <c r="M6" s="2">
        <f>STDEV(('Abs550'!$D11-'Abs550'!N11),('Abs550'!$D12-'Abs550'!N12),('Abs550'!$D13-'Abs550'!N13))</f>
        <v>8.9310320418937803E-3</v>
      </c>
      <c r="N6" s="2">
        <f>STDEV(('Abs550'!$D11-'Abs550'!O11),('Abs550'!$D12-'Abs550'!O12),('Abs550'!$D13-'Abs550'!O13))</f>
        <v>1.9514695317460969E-2</v>
      </c>
      <c r="O6" s="2">
        <f>STDEV(('Abs550'!$D11-'Abs550'!P11),('Abs550'!$D12-'Abs550'!P12),('Abs550'!$D13-'Abs550'!P13))</f>
        <v>1.0453229166147635E-2</v>
      </c>
      <c r="P6" s="2">
        <f>STDEV(('Abs550'!$D11-'Abs550'!Q11),('Abs550'!$D12-'Abs550'!Q12),('Abs550'!$D13-'Abs550'!Q13))</f>
        <v>1.3569205331681449E-2</v>
      </c>
      <c r="Q6" s="2">
        <f>STDEV(('Abs550'!$D11-'Abs550'!R11),('Abs550'!$D12-'Abs550'!R12),('Abs550'!$D13-'Abs550'!R13))</f>
        <v>9.8747151857661204E-3</v>
      </c>
      <c r="R6" s="2">
        <f>STDEV(('Abs550'!$D11-'Abs550'!S11),('Abs550'!$D12-'Abs550'!S12),('Abs550'!$D13-'Abs550'!S13))</f>
        <v>1.5699150720129201E-2</v>
      </c>
      <c r="S6" s="2">
        <f>STDEV(('Abs550'!$D11-'Abs550'!T11),('Abs550'!$D12-'Abs550'!T12),('Abs550'!$D13-'Abs550'!T13))</f>
        <v>1.0790891220531023E-2</v>
      </c>
      <c r="T6" s="2">
        <f>STDEV(('Abs550'!$D11-'Abs550'!U11),('Abs550'!$D12-'Abs550'!U12),('Abs550'!$D13-'Abs550'!U13))</f>
        <v>1.2677670658813145E-2</v>
      </c>
      <c r="U6" s="2">
        <f>STDEV(('Abs550'!$D11-'Abs550'!V11),('Abs550'!$D12-'Abs550'!V12),('Abs550'!$D13-'Abs550'!V13))</f>
        <v>9.8083297932590758E-3</v>
      </c>
      <c r="V6" s="2">
        <f>STDEV(('Abs550'!$D11-'Abs550'!W11),('Abs550'!$D12-'Abs550'!W12),('Abs550'!$D13-'Abs550'!W13))</f>
        <v>1.4099763591398688E-2</v>
      </c>
      <c r="W6" s="2">
        <f>STDEV(('Abs550'!$D11-'Abs550'!X11),('Abs550'!$D12-'Abs550'!X12),('Abs550'!$D13-'Abs550'!X13))</f>
        <v>9.7315637660826682E-3</v>
      </c>
      <c r="X6" s="2">
        <f>STDEV(('Abs550'!$D11-'Abs550'!Y11),('Abs550'!$D12-'Abs550'!Y12),('Abs550'!$D13-'Abs550'!Y13))</f>
        <v>1.2254114955121576E-2</v>
      </c>
      <c r="Y6" s="2">
        <f>STDEV(('Abs550'!$D11-'Abs550'!Z11),('Abs550'!$D12-'Abs550'!Z12),('Abs550'!$D13-'Abs550'!Z13))</f>
        <v>9.251126057585303E-3</v>
      </c>
      <c r="Z6" s="2">
        <f>STDEV(('Abs550'!$D11-'Abs550'!AA11),('Abs550'!$D12-'Abs550'!AA12),('Abs550'!$D13-'Abs550'!AA13))</f>
        <v>1.3656622325206676E-2</v>
      </c>
      <c r="AA6" s="2">
        <f>STDEV(('Abs550'!$D11-'Abs550'!AB11),('Abs550'!$D12-'Abs550'!AB12),('Abs550'!$D13-'Abs550'!AB13))</f>
        <v>8.8460914156102705E-3</v>
      </c>
      <c r="AB6" s="2">
        <f>STDEV(('Abs550'!$D11-'Abs550'!AC11),('Abs550'!$D12-'Abs550'!AC12),('Abs550'!$D13-'Abs550'!AC13))</f>
        <v>1.333804083564503E-2</v>
      </c>
      <c r="AC6" s="2">
        <f>STDEV(('Abs550'!$D11-'Abs550'!AD11),('Abs550'!$D12-'Abs550'!AD12),('Abs550'!$D13-'Abs550'!AD13))</f>
        <v>9.0934042030474012E-3</v>
      </c>
      <c r="AD6" s="2">
        <f>STDEV(('Abs550'!$D11-'Abs550'!AE11),('Abs550'!$D12-'Abs550'!AE12),('Abs550'!$D13-'Abs550'!AE13))</f>
        <v>1.3430934442547197E-2</v>
      </c>
      <c r="AE6" s="2">
        <f>STDEV(('Abs550'!$D11-'Abs550'!AF11),('Abs550'!$D12-'Abs550'!AF12),('Abs550'!$D13-'Abs550'!AF13))</f>
        <v>9.3722996110879846E-3</v>
      </c>
      <c r="AF6" s="2">
        <f>STDEV(('Abs550'!$D11-'Abs550'!AG11),('Abs550'!$D12-'Abs550'!AG12),('Abs550'!$D13-'Abs550'!AG13))</f>
        <v>1.4213139460841616E-2</v>
      </c>
      <c r="AG6" s="2">
        <f>STDEV(('Abs550'!$D11-'Abs550'!AH11),('Abs550'!$D12-'Abs550'!AH12),('Abs550'!$D13-'Abs550'!AH13))</f>
        <v>9.3150415994776893E-3</v>
      </c>
      <c r="AH6" s="2">
        <f>STDEV(('Abs550'!$D11-'Abs550'!AI11),('Abs550'!$D12-'Abs550'!AI12),('Abs550'!$D13-'Abs550'!AI13))</f>
        <v>1.3583200408347514E-2</v>
      </c>
      <c r="AI6" s="2">
        <f>STDEV(('Abs550'!$D11-'Abs550'!AJ11),('Abs550'!$D12-'Abs550'!AJ12),('Abs550'!$D13-'Abs550'!AJ13))</f>
        <v>9.4706564362420521E-3</v>
      </c>
      <c r="AJ6" s="2">
        <f>STDEV(('Abs550'!$D11-'Abs550'!AK11),('Abs550'!$D12-'Abs550'!AK12),('Abs550'!$D13-'Abs550'!AK13))</f>
        <v>1.394740119161989E-2</v>
      </c>
      <c r="AK6" s="2">
        <f>STDEV(('Abs550'!$D11-'Abs550'!AL11),('Abs550'!$D12-'Abs550'!AL12),('Abs550'!$D13-'Abs550'!AL13))</f>
        <v>1.0119453213159962E-2</v>
      </c>
      <c r="AL6" s="2">
        <f>STDEV(('Abs550'!$D11-'Abs550'!AM11),('Abs550'!$D12-'Abs550'!AM12),('Abs550'!$D13-'Abs550'!AM13))</f>
        <v>1.4632270272699723E-2</v>
      </c>
      <c r="AM6" s="2">
        <f>STDEV(('Abs550'!$D11-'Abs550'!AN11),('Abs550'!$D12-'Abs550'!AN12),('Abs550'!$D13-'Abs550'!AN13))</f>
        <v>1.0587886159821192E-2</v>
      </c>
      <c r="AN6" s="2">
        <f>STDEV(('Abs550'!$D11-'Abs550'!AO11),('Abs550'!$D12-'Abs550'!AO12),('Abs550'!$D13-'Abs550'!AO13))</f>
        <v>1.5440531078949335E-2</v>
      </c>
      <c r="AO6" s="2">
        <f>STDEV(('Abs550'!$D11-'Abs550'!AP11),('Abs550'!$D12-'Abs550'!AP12),('Abs550'!$D13-'Abs550'!AP13))</f>
        <v>1.017693470549951E-2</v>
      </c>
      <c r="AP6" s="2">
        <f>STDEV(('Abs550'!$D11-'Abs550'!AQ11),('Abs550'!$D12-'Abs550'!AQ12),('Abs550'!$D13-'Abs550'!AQ13))</f>
        <v>1.5437076579888203E-2</v>
      </c>
      <c r="AQ6" s="2">
        <f>STDEV(('Abs550'!$D11-'Abs550'!AR11),('Abs550'!$D12-'Abs550'!AR12),('Abs550'!$D13-'Abs550'!AR13))</f>
        <v>1.0149055785309953E-2</v>
      </c>
      <c r="AR6" s="2">
        <f>STDEV(('Abs550'!$D11-'Abs550'!AS11),('Abs550'!$D12-'Abs550'!AS12),('Abs550'!$D13-'Abs550'!AS13))</f>
        <v>1.506087646851932E-2</v>
      </c>
      <c r="AS6" s="2">
        <f>STDEV(('Abs550'!$D11-'Abs550'!AT11),('Abs550'!$D12-'Abs550'!AT12),('Abs550'!$D13-'Abs550'!AT13))</f>
        <v>9.6317184344227886E-3</v>
      </c>
      <c r="AT6" s="2">
        <f>STDEV(('Abs550'!$D11-'Abs550'!AU11),('Abs550'!$D12-'Abs550'!AU12),('Abs550'!$D13-'Abs550'!AU13))</f>
        <v>1.5090062955468419E-2</v>
      </c>
      <c r="AU6" s="2">
        <f>STDEV(('Abs550'!$D11-'Abs550'!AV11),('Abs550'!$D12-'Abs550'!AV12),('Abs550'!$D13-'Abs550'!AV13))</f>
        <v>9.8276819918703979E-3</v>
      </c>
      <c r="AV6" s="2">
        <f>STDEV(('Abs550'!$D11-'Abs550'!AW11),('Abs550'!$D12-'Abs550'!AW12),('Abs550'!$D13-'Abs550'!AW13))</f>
        <v>1.5265756887011291E-2</v>
      </c>
      <c r="AW6" s="2">
        <f>STDEV(('Abs550'!$D11-'Abs550'!AX11),('Abs550'!$D12-'Abs550'!AX12),('Abs550'!$D13-'Abs550'!AX13))</f>
        <v>1.0072404545754386E-2</v>
      </c>
      <c r="AX6" s="2">
        <f>STDEV(('Abs550'!$D11-'Abs550'!AY11),('Abs550'!$D12-'Abs550'!AY12),('Abs550'!$D13-'Abs550'!AY13))</f>
        <v>1.5435133084406267E-2</v>
      </c>
      <c r="AY6" s="2">
        <f>STDEV(('Abs550'!$D11-'Abs550'!AZ11),('Abs550'!$D12-'Abs550'!AZ12),('Abs550'!$D13-'Abs550'!AZ13))</f>
        <v>1.0153488727197841E-2</v>
      </c>
      <c r="AZ6" s="2">
        <f>STDEV(('Abs550'!$D11-'Abs550'!BA11),('Abs550'!$D12-'Abs550'!BA12),('Abs550'!$D13-'Abs550'!BA13))</f>
        <v>1.5892451038150162E-2</v>
      </c>
      <c r="BA6" s="2">
        <f>STDEV(('Abs550'!$D11-'Abs550'!BB11),('Abs550'!$D12-'Abs550'!BB12),('Abs550'!$D13-'Abs550'!BB13))</f>
        <v>1.0452910280555032E-2</v>
      </c>
      <c r="BB6" s="2">
        <f>STDEV(('Abs550'!$D11-'Abs550'!BC11),('Abs550'!$D12-'Abs550'!BC12),('Abs550'!$D13-'Abs550'!BC13))</f>
        <v>1.6631396012762527E-2</v>
      </c>
      <c r="BC6" s="2">
        <f>STDEV(('Abs550'!$D11-'Abs550'!BD11),('Abs550'!$D12-'Abs550'!BD12),('Abs550'!$D13-'Abs550'!BD13))</f>
        <v>1.0543244282477751E-2</v>
      </c>
      <c r="BD6" s="2">
        <f>STDEV(('Abs550'!$D11-'Abs550'!BE11),('Abs550'!$D12-'Abs550'!BE12),('Abs550'!$D13-'Abs550'!BE13))</f>
        <v>1.628588345776795E-2</v>
      </c>
      <c r="BE6" s="2">
        <f>STDEV(('Abs550'!$D11-'Abs550'!BF11),('Abs550'!$D12-'Abs550'!BF12),('Abs550'!$D13-'Abs550'!BF13))</f>
        <v>1.0294173109094274E-2</v>
      </c>
      <c r="BF6" s="2">
        <f>STDEV(('Abs550'!$D11-'Abs550'!BG11),('Abs550'!$D12-'Abs550'!BG12),('Abs550'!$D13-'Abs550'!BG13))</f>
        <v>1.6375693369544166E-2</v>
      </c>
      <c r="BG6" s="2">
        <f>STDEV(('Abs550'!$D11-'Abs550'!BH11),('Abs550'!$D12-'Abs550'!BH12),('Abs550'!$D13-'Abs550'!BH13))</f>
        <v>9.9352906349034383E-3</v>
      </c>
      <c r="BH6" s="2">
        <f>STDEV(('Abs550'!$D11-'Abs550'!BI11),('Abs550'!$D12-'Abs550'!BI12),('Abs550'!$D13-'Abs550'!BI13))</f>
        <v>1.6689018345407047E-2</v>
      </c>
      <c r="BI6" s="2">
        <f>STDEV(('Abs550'!$D11-'Abs550'!BJ11),('Abs550'!$D12-'Abs550'!BJ12),('Abs550'!$D13-'Abs550'!BJ13))</f>
        <v>1.0253292154230252E-2</v>
      </c>
      <c r="BJ6" s="2">
        <f>STDEV(('Abs550'!$D11-'Abs550'!BK11),('Abs550'!$D12-'Abs550'!BK12),('Abs550'!$D13-'Abs550'!BK13))</f>
        <v>1.6995979916831265E-2</v>
      </c>
      <c r="BK6" s="2">
        <f>STDEV(('Abs550'!$D11-'Abs550'!BL11),('Abs550'!$D12-'Abs550'!BL12),('Abs550'!$D13-'Abs550'!BL13))</f>
        <v>1.0505712731652224E-2</v>
      </c>
      <c r="BL6" s="2">
        <f>STDEV(('Abs550'!$D11-'Abs550'!BM11),('Abs550'!$D12-'Abs550'!BM12),('Abs550'!$D13-'Abs550'!BM13))</f>
        <v>1.6788488119343383E-2</v>
      </c>
      <c r="BM6" s="2">
        <f>STDEV(('Abs550'!$D11-'Abs550'!BN11),('Abs550'!$D12-'Abs550'!BN12),('Abs550'!$D13-'Abs550'!BN13))</f>
        <v>1.0351972436851506E-2</v>
      </c>
      <c r="BN6" s="2">
        <f>STDEV(('Abs550'!$D11-'Abs550'!BO11),('Abs550'!$D12-'Abs550'!BO12),('Abs550'!$D13-'Abs550'!BO13))</f>
        <v>1.6436037640907633E-2</v>
      </c>
      <c r="BO6" s="2">
        <f>STDEV(('Abs550'!$D11-'Abs550'!BP11),('Abs550'!$D12-'Abs550'!BP12),('Abs550'!$D13-'Abs550'!BP13))</f>
        <v>1.0168087332433755E-2</v>
      </c>
      <c r="BP6" s="2">
        <f>STDEV(('Abs550'!$D11-'Abs550'!BQ11),('Abs550'!$D12-'Abs550'!BQ12),('Abs550'!$D13-'Abs550'!BQ13))</f>
        <v>1.7107405803725263E-2</v>
      </c>
      <c r="BQ6" s="2">
        <f>STDEV(('Abs550'!$D11-'Abs550'!BR11),('Abs550'!$D12-'Abs550'!BR12),('Abs550'!$D13-'Abs550'!BR13))</f>
        <v>1.0451953565402645E-2</v>
      </c>
      <c r="BR6" s="2">
        <f>STDEV(('Abs550'!$D11-'Abs550'!BS11),('Abs550'!$D12-'Abs550'!BS12),('Abs550'!$D13-'Abs550'!BS13))</f>
        <v>1.6658631396366239E-2</v>
      </c>
      <c r="BS6" s="2">
        <f>STDEV(('Abs550'!$D11-'Abs550'!BT11),('Abs550'!$D12-'Abs550'!BT12),('Abs550'!$D13-'Abs550'!BT13))</f>
        <v>1.0802468853615493E-2</v>
      </c>
      <c r="BT6" s="2">
        <f>STDEV(('Abs550'!$D11-'Abs550'!BU11),('Abs550'!$D12-'Abs550'!BU12),('Abs550'!$D13-'Abs550'!BU13))</f>
        <v>1.76575762776209E-2</v>
      </c>
      <c r="BU6" s="2">
        <f>STDEV(('Abs550'!$D11-'Abs550'!BV11),('Abs550'!$D12-'Abs550'!BV12),('Abs550'!$D13-'Abs550'!BV13))</f>
        <v>1.0400160255175551E-2</v>
      </c>
      <c r="BV6" s="2">
        <f>STDEV(('Abs550'!$D11-'Abs550'!BW11),('Abs550'!$D12-'Abs550'!BW12),('Abs550'!$D13-'Abs550'!BW13))</f>
        <v>1.7186428754495022E-2</v>
      </c>
      <c r="BW6" s="2">
        <f>STDEV(('Abs550'!$D11-'Abs550'!BX11),('Abs550'!$D12-'Abs550'!BX12),('Abs550'!$D13-'Abs550'!BX13))</f>
        <v>1.0502539375471673E-2</v>
      </c>
      <c r="BX6" s="2">
        <f>STDEV(('Abs550'!$D11-'Abs550'!BY11),('Abs550'!$D12-'Abs550'!BY12),('Abs550'!$D13-'Abs550'!BY13))</f>
        <v>1.7058819810682503E-2</v>
      </c>
      <c r="BY6" s="2">
        <f>STDEV(('Abs550'!$D11-'Abs550'!BZ11),('Abs550'!$D12-'Abs550'!BZ12),('Abs550'!$D13-'Abs550'!BZ13))</f>
        <v>1.035487002976538E-2</v>
      </c>
      <c r="BZ6" s="2">
        <f>STDEV(('Abs550'!$D11-'Abs550'!CA11),('Abs550'!$D12-'Abs550'!CA12),('Abs550'!$D13-'Abs550'!CA13))</f>
        <v>1.7437411887471499E-2</v>
      </c>
      <c r="CA6" s="2">
        <f>STDEV(('Abs550'!$D11-'Abs550'!CB11),('Abs550'!$D12-'Abs550'!CB12),('Abs550'!$D13-'Abs550'!CB13))</f>
        <v>1.061005812111002E-2</v>
      </c>
      <c r="CB6" s="2">
        <f>STDEV(('Abs550'!$D11-'Abs550'!CC11),('Abs550'!$D12-'Abs550'!CC12),('Abs550'!$D13-'Abs550'!CC13))</f>
        <v>1.7072004373632689E-2</v>
      </c>
      <c r="CC6" s="2">
        <f>STDEV(('Abs550'!$D11-'Abs550'!CD11),('Abs550'!$D12-'Abs550'!CD12),('Abs550'!$D13-'Abs550'!CD13))</f>
        <v>1.0554777749120697E-2</v>
      </c>
      <c r="CD6" s="2">
        <f>STDEV(('Abs550'!$D11-'Abs550'!CE11),('Abs550'!$D12-'Abs550'!CE12),('Abs550'!$D13-'Abs550'!CE13))</f>
        <v>1.7050219939930365E-2</v>
      </c>
      <c r="CE6" s="2">
        <f>STDEV(('Abs550'!$D11-'Abs550'!CF11),('Abs550'!$D12-'Abs550'!CF12),('Abs550'!$D13-'Abs550'!CF13))</f>
        <v>1.0407849601782905E-2</v>
      </c>
      <c r="CF6" s="2">
        <f>STDEV(('Abs550'!$D11-'Abs550'!CG11),('Abs550'!$D12-'Abs550'!CG12),('Abs550'!$D13-'Abs550'!CG13))</f>
        <v>1.7129214809792032E-2</v>
      </c>
      <c r="CG6" s="2">
        <f>STDEV(('Abs550'!$D11-'Abs550'!CH11),('Abs550'!$D12-'Abs550'!CH12),('Abs550'!$D13-'Abs550'!CH13))</f>
        <v>1.0461516779766354E-2</v>
      </c>
      <c r="CH6" s="2">
        <f>STDEV(('Abs550'!$D11-'Abs550'!CI11),('Abs550'!$D12-'Abs550'!CI12),('Abs550'!$D13-'Abs550'!CI13))</f>
        <v>1.717333203933738E-2</v>
      </c>
      <c r="CI6" s="2">
        <f>STDEV(('Abs550'!$D11-'Abs550'!CJ11),('Abs550'!$D12-'Abs550'!CJ12),('Abs550'!$D13-'Abs550'!CJ13))</f>
        <v>1.0213226718329508E-2</v>
      </c>
      <c r="CJ6" s="2">
        <f>STDEV(('Abs550'!$D11-'Abs550'!CK11),('Abs550'!$D12-'Abs550'!CK12),('Abs550'!$D13-'Abs550'!CK13))</f>
        <v>1.7322913534776229E-2</v>
      </c>
      <c r="CK6" s="2">
        <f>STDEV(('Abs550'!$D11-'Abs550'!CL11),('Abs550'!$D12-'Abs550'!CL12),('Abs550'!$D13-'Abs550'!CL13))</f>
        <v>1.0410251357836331E-2</v>
      </c>
      <c r="CL6" s="2">
        <f>STDEV(('Abs550'!$D11-'Abs550'!CM11),('Abs550'!$D12-'Abs550'!CM12),('Abs550'!$D13-'Abs550'!CM13))</f>
        <v>1.7380161103971385E-2</v>
      </c>
      <c r="CM6" s="2">
        <f>STDEV(('Abs550'!$D11-'Abs550'!CN11),('Abs550'!$D12-'Abs550'!CN12),('Abs550'!$D13-'Abs550'!CN13))</f>
        <v>1.0531065156636954E-2</v>
      </c>
      <c r="CN6" s="2">
        <f>STDEV(('Abs550'!$D11-'Abs550'!CO11),('Abs550'!$D12-'Abs550'!CO12),('Abs550'!$D13-'Abs550'!CO13))</f>
        <v>1.7470069643059062E-2</v>
      </c>
      <c r="CO6" s="2">
        <f>STDEV(('Abs550'!$D11-'Abs550'!CP11),('Abs550'!$D12-'Abs550'!CP12),('Abs550'!$D13-'Abs550'!CP13))</f>
        <v>1.0626539104211337E-2</v>
      </c>
      <c r="CP6" s="2">
        <f>STDEV(('Abs550'!$D11-'Abs550'!CQ11),('Abs550'!$D12-'Abs550'!CQ12),('Abs550'!$D13-'Abs550'!CQ13))</f>
        <v>1.724364617281773E-2</v>
      </c>
      <c r="CQ6" s="2">
        <f>STDEV(('Abs550'!$D11-'Abs550'!CR11),('Abs550'!$D12-'Abs550'!CR12),('Abs550'!$D13-'Abs550'!CR13))</f>
        <v>1.0570871928716797E-2</v>
      </c>
      <c r="CR6" s="2">
        <f>STDEV(('Abs550'!$D11-'Abs550'!CS11),('Abs550'!$D12-'Abs550'!CS12),('Abs550'!$D13-'Abs550'!CS13))</f>
        <v>1.7631505891443317E-2</v>
      </c>
      <c r="CS6" s="2">
        <f>STDEV(('Abs550'!$D11-'Abs550'!CT11),('Abs550'!$D12-'Abs550'!CT12),('Abs550'!$D13-'Abs550'!CT13))</f>
        <v>1.0640175437150115E-2</v>
      </c>
      <c r="CT6" s="2">
        <f>STDEV(('Abs550'!$D11-'Abs550'!CU11),('Abs550'!$D12-'Abs550'!CU12),('Abs550'!$D13-'Abs550'!CU13))</f>
        <v>1.7631505891443276E-2</v>
      </c>
      <c r="CU6" s="2">
        <f>STDEV(('Abs550'!$D11-'Abs550'!CV11),('Abs550'!$D12-'Abs550'!CV12),('Abs550'!$D13-'Abs550'!CV13))</f>
        <v>1.0750348831549589E-2</v>
      </c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 t="e">
        <f>STDEV(('Abs550'!#REF!-'Abs550'!#REF!),('Abs550'!#REF!-'Abs550'!#REF!),('Abs550'!#REF!-'Abs550'!#REF!))</f>
        <v>#REF!</v>
      </c>
      <c r="JG6" s="2" t="e">
        <f>STDEV(('Abs550'!#REF!-'Abs550'!#REF!),('Abs550'!#REF!-'Abs550'!#REF!),('Abs550'!#REF!-'Abs550'!#REF!))</f>
        <v>#REF!</v>
      </c>
      <c r="JH6" s="2" t="e">
        <f>STDEV(('Abs550'!#REF!-'Abs550'!#REF!),('Abs550'!#REF!-'Abs550'!#REF!),('Abs550'!#REF!-'Abs550'!#REF!))</f>
        <v>#REF!</v>
      </c>
      <c r="JI6" s="2" t="e">
        <f>STDEV(('Abs550'!#REF!-'Abs550'!#REF!),('Abs550'!#REF!-'Abs550'!#REF!),('Abs550'!#REF!-'Abs550'!#REF!))</f>
        <v>#REF!</v>
      </c>
      <c r="JJ6" s="2" t="e">
        <f>STDEV(('Abs550'!#REF!-'Abs550'!#REF!),('Abs550'!#REF!-'Abs550'!#REF!),('Abs550'!#REF!-'Abs550'!#REF!))</f>
        <v>#REF!</v>
      </c>
      <c r="JK6" s="2" t="e">
        <f>STDEV(('Abs550'!#REF!-'Abs550'!#REF!),('Abs550'!#REF!-'Abs550'!#REF!),('Abs550'!#REF!-'Abs550'!#REF!))</f>
        <v>#REF!</v>
      </c>
      <c r="JL6" s="2" t="e">
        <f>STDEV(('Abs550'!#REF!-'Abs550'!#REF!),('Abs550'!#REF!-'Abs550'!#REF!),('Abs550'!#REF!-'Abs550'!#REF!))</f>
        <v>#REF!</v>
      </c>
      <c r="JM6" s="2" t="e">
        <f>STDEV(('Abs550'!#REF!-'Abs550'!#REF!),('Abs550'!#REF!-'Abs550'!#REF!),('Abs550'!#REF!-'Abs550'!#REF!))</f>
        <v>#REF!</v>
      </c>
      <c r="JN6" s="2" t="e">
        <f>STDEV(('Abs550'!#REF!-'Abs550'!#REF!),('Abs550'!#REF!-'Abs550'!#REF!),('Abs550'!#REF!-'Abs550'!#REF!))</f>
        <v>#REF!</v>
      </c>
      <c r="JO6" s="2" t="e">
        <f>STDEV(('Abs550'!#REF!-'Abs550'!#REF!),('Abs550'!#REF!-'Abs550'!#REF!),('Abs550'!#REF!-'Abs550'!#REF!))</f>
        <v>#REF!</v>
      </c>
      <c r="JP6" s="2" t="e">
        <f>STDEV(('Abs550'!#REF!-'Abs550'!#REF!),('Abs550'!#REF!-'Abs550'!#REF!),('Abs550'!#REF!-'Abs550'!#REF!))</f>
        <v>#REF!</v>
      </c>
      <c r="JQ6" s="2" t="e">
        <f>STDEV(('Abs550'!#REF!-'Abs550'!#REF!),('Abs550'!#REF!-'Abs550'!#REF!),('Abs550'!#REF!-'Abs550'!#REF!))</f>
        <v>#REF!</v>
      </c>
      <c r="JR6" s="2" t="e">
        <f>STDEV(('Abs550'!#REF!-'Abs550'!#REF!),('Abs550'!#REF!-'Abs550'!#REF!),('Abs550'!#REF!-'Abs550'!#REF!))</f>
        <v>#REF!</v>
      </c>
      <c r="JS6" s="2" t="e">
        <f>STDEV(('Abs550'!#REF!-'Abs550'!#REF!),('Abs550'!#REF!-'Abs550'!#REF!),('Abs550'!#REF!-'Abs550'!#REF!))</f>
        <v>#REF!</v>
      </c>
      <c r="JT6" s="2" t="e">
        <f>STDEV(('Abs550'!#REF!-'Abs550'!#REF!),('Abs550'!#REF!-'Abs550'!#REF!),('Abs550'!#REF!-'Abs550'!#REF!))</f>
        <v>#REF!</v>
      </c>
      <c r="JU6" s="2" t="e">
        <f>STDEV(('Abs550'!#REF!-'Abs550'!#REF!),('Abs550'!#REF!-'Abs550'!#REF!),('Abs550'!#REF!-'Abs550'!#REF!))</f>
        <v>#REF!</v>
      </c>
      <c r="JV6" s="2" t="e">
        <f>STDEV(('Abs550'!#REF!-'Abs550'!#REF!),('Abs550'!#REF!-'Abs550'!#REF!),('Abs550'!#REF!-'Abs550'!#REF!))</f>
        <v>#REF!</v>
      </c>
      <c r="JW6" s="2" t="e">
        <f>STDEV(('Abs550'!#REF!-'Abs550'!#REF!),('Abs550'!#REF!-'Abs550'!#REF!),('Abs550'!#REF!-'Abs550'!#REF!))</f>
        <v>#REF!</v>
      </c>
      <c r="JX6" s="2" t="e">
        <f>STDEV(('Abs550'!#REF!-'Abs550'!#REF!),('Abs550'!#REF!-'Abs550'!#REF!),('Abs550'!#REF!-'Abs550'!#REF!))</f>
        <v>#REF!</v>
      </c>
      <c r="JY6" s="2" t="e">
        <f>STDEV(('Abs550'!#REF!-'Abs550'!#REF!),('Abs550'!#REF!-'Abs550'!#REF!),('Abs550'!#REF!-'Abs550'!#REF!))</f>
        <v>#REF!</v>
      </c>
      <c r="JZ6" s="2" t="e">
        <f>STDEV(('Abs550'!#REF!-'Abs550'!#REF!),('Abs550'!#REF!-'Abs550'!#REF!),('Abs550'!#REF!-'Abs550'!#REF!))</f>
        <v>#REF!</v>
      </c>
      <c r="KA6" s="2" t="e">
        <f>STDEV(('Abs550'!#REF!-'Abs550'!#REF!),('Abs550'!#REF!-'Abs550'!#REF!),('Abs550'!#REF!-'Abs550'!#REF!))</f>
        <v>#REF!</v>
      </c>
      <c r="KB6" s="2" t="e">
        <f>STDEV(('Abs550'!#REF!-'Abs550'!#REF!),('Abs550'!#REF!-'Abs550'!#REF!),('Abs550'!#REF!-'Abs550'!#REF!))</f>
        <v>#REF!</v>
      </c>
      <c r="KC6" s="2" t="e">
        <f>STDEV(('Abs550'!#REF!-'Abs550'!#REF!),('Abs550'!#REF!-'Abs550'!#REF!),('Abs550'!#REF!-'Abs550'!#REF!))/3</f>
        <v>#REF!</v>
      </c>
      <c r="KD6" s="2" t="e">
        <f>STDEV(('Abs550'!#REF!-'Abs550'!#REF!),('Abs550'!#REF!-'Abs550'!#REF!),('Abs550'!#REF!-'Abs550'!#REF!))/3</f>
        <v>#REF!</v>
      </c>
      <c r="KE6" s="2" t="e">
        <f>STDEV(('Abs550'!#REF!-'Abs550'!#REF!),('Abs550'!#REF!-'Abs550'!#REF!),('Abs550'!#REF!-'Abs550'!#REF!))/3</f>
        <v>#REF!</v>
      </c>
      <c r="KF6" t="e">
        <f t="shared" si="0"/>
        <v>#REF!</v>
      </c>
      <c r="KH6">
        <v>2.1367810681801991E-2</v>
      </c>
      <c r="KI6">
        <f t="shared" si="1"/>
        <v>3.5613017803003317</v>
      </c>
    </row>
    <row r="7" spans="1:295" x14ac:dyDescent="0.25">
      <c r="B7" s="13" t="s">
        <v>5</v>
      </c>
      <c r="C7" s="2">
        <f>STDEV(('Abs550'!$D14-'Abs550'!D14),('Abs550'!$D15-'Abs550'!D15),('Abs550'!$D16-'Abs550'!D16))</f>
        <v>0</v>
      </c>
      <c r="D7" s="2">
        <f>STDEV(('Abs550'!$D14-'Abs550'!E14),('Abs550'!$D15-'Abs550'!E15),('Abs550'!$D16-'Abs550'!E16))</f>
        <v>1.153256259467121E-3</v>
      </c>
      <c r="E7" s="2">
        <f>STDEV(('Abs550'!$D14-'Abs550'!F14),('Abs550'!$D15-'Abs550'!F15),('Abs550'!$D16-'Abs550'!F16))</f>
        <v>2.9103264421710862E-3</v>
      </c>
      <c r="F7" s="2">
        <f>STDEV(('Abs550'!$D14-'Abs550'!G14),('Abs550'!$D15-'Abs550'!G15),('Abs550'!$D16-'Abs550'!G16))</f>
        <v>3.064310689208892E-3</v>
      </c>
      <c r="G7" s="2">
        <f>STDEV(('Abs550'!$D14-'Abs550'!H14),('Abs550'!$D15-'Abs550'!H15),('Abs550'!$D16-'Abs550'!H16))</f>
        <v>3.6226141573915019E-3</v>
      </c>
      <c r="H7" s="2">
        <f>STDEV(('Abs550'!$D14-'Abs550'!I14),('Abs550'!$D15-'Abs550'!I15),('Abs550'!$D16-'Abs550'!I16))</f>
        <v>3.370954365359093E-3</v>
      </c>
      <c r="I7" s="2">
        <f>STDEV(('Abs550'!$D14-'Abs550'!J14),('Abs550'!$D15-'Abs550'!J15),('Abs550'!$D16-'Abs550'!J16))</f>
        <v>3.600462933198129E-3</v>
      </c>
      <c r="J7" s="2">
        <f>STDEV(('Abs550'!$D14-'Abs550'!K14),('Abs550'!$D15-'Abs550'!K15),('Abs550'!$D16-'Abs550'!K16))</f>
        <v>9.5965271496168715E-3</v>
      </c>
      <c r="K7" s="2">
        <f>STDEV(('Abs550'!$D14-'Abs550'!L14),('Abs550'!$D15-'Abs550'!L15),('Abs550'!$D16-'Abs550'!L16))</f>
        <v>3.3291640592397163E-3</v>
      </c>
      <c r="L7" s="2">
        <f>STDEV(('Abs550'!$D14-'Abs550'!M14),('Abs550'!$D15-'Abs550'!M15),('Abs550'!$D16-'Abs550'!M16))</f>
        <v>6.9716090921202335E-3</v>
      </c>
      <c r="M7" s="2">
        <f>STDEV(('Abs550'!$D14-'Abs550'!N14),('Abs550'!$D15-'Abs550'!N15),('Abs550'!$D16-'Abs550'!N16))</f>
        <v>3.0615900008546951E-3</v>
      </c>
      <c r="N7" s="2">
        <f>STDEV(('Abs550'!$D14-'Abs550'!O14),('Abs550'!$D15-'Abs550'!O15),('Abs550'!$D16-'Abs550'!O16))</f>
        <v>8.3354663936698672E-3</v>
      </c>
      <c r="O7" s="2">
        <f>STDEV(('Abs550'!$D14-'Abs550'!P14),('Abs550'!$D15-'Abs550'!P15),('Abs550'!$D16-'Abs550'!P16))</f>
        <v>5.6026779311325438E-3</v>
      </c>
      <c r="P7" s="2">
        <f>STDEV(('Abs550'!$D14-'Abs550'!Q14),('Abs550'!$D15-'Abs550'!Q15),('Abs550'!$D16-'Abs550'!Q16))</f>
        <v>9.7077288796093113E-3</v>
      </c>
      <c r="Q7" s="2">
        <f>STDEV(('Abs550'!$D14-'Abs550'!R14),('Abs550'!$D15-'Abs550'!R15),('Abs550'!$D16-'Abs550'!R16))</f>
        <v>2.6350205565295591E-3</v>
      </c>
      <c r="R7" s="2">
        <f>STDEV(('Abs550'!$D14-'Abs550'!S14),('Abs550'!$D15-'Abs550'!S15),('Abs550'!$D16-'Abs550'!S16))</f>
        <v>1.4031868490451769E-2</v>
      </c>
      <c r="S7" s="2">
        <f>STDEV(('Abs550'!$D14-'Abs550'!T14),('Abs550'!$D15-'Abs550'!T15),('Abs550'!$D16-'Abs550'!T16))</f>
        <v>3.9233191730132413E-2</v>
      </c>
      <c r="T7" s="2">
        <f>STDEV(('Abs550'!$D14-'Abs550'!U14),('Abs550'!$D15-'Abs550'!U15),('Abs550'!$D16-'Abs550'!U16))</f>
        <v>4.3152790562527112E-2</v>
      </c>
      <c r="U7" s="2">
        <f>STDEV(('Abs550'!$D14-'Abs550'!V14),('Abs550'!$D15-'Abs550'!V15),('Abs550'!$D16-'Abs550'!V16))</f>
        <v>4.0807148066647973E-2</v>
      </c>
      <c r="V7" s="2">
        <f>STDEV(('Abs550'!$D14-'Abs550'!W14),('Abs550'!$D15-'Abs550'!W15),('Abs550'!$D16-'Abs550'!W16))</f>
        <v>4.4380513741956583E-2</v>
      </c>
      <c r="W7" s="2">
        <f>STDEV(('Abs550'!$D14-'Abs550'!X14),('Abs550'!$D15-'Abs550'!X15),('Abs550'!$D16-'Abs550'!X16))</f>
        <v>3.7632078514657288E-2</v>
      </c>
      <c r="X7" s="2">
        <f>STDEV(('Abs550'!$D14-'Abs550'!Y14),('Abs550'!$D15-'Abs550'!Y15),('Abs550'!$D16-'Abs550'!Y16))</f>
        <v>3.7738971899085892E-2</v>
      </c>
      <c r="Y7" s="2">
        <f>STDEV(('Abs550'!$D14-'Abs550'!Z14),('Abs550'!$D15-'Abs550'!Z15),('Abs550'!$D16-'Abs550'!Z16))</f>
        <v>3.6135162930309252E-2</v>
      </c>
      <c r="Z7" s="2">
        <f>STDEV(('Abs550'!$D14-'Abs550'!AA14),('Abs550'!$D15-'Abs550'!AA15),('Abs550'!$D16-'Abs550'!AA16))</f>
        <v>3.4792288417598086E-2</v>
      </c>
      <c r="AA7" s="2">
        <f>STDEV(('Abs550'!$D14-'Abs550'!AB14),('Abs550'!$D15-'Abs550'!AB15),('Abs550'!$D16-'Abs550'!AB16))</f>
        <v>3.5479148806024083E-2</v>
      </c>
      <c r="AB7" s="2">
        <f>STDEV(('Abs550'!$D14-'Abs550'!AC14),('Abs550'!$D15-'Abs550'!AC15),('Abs550'!$D16-'Abs550'!AC16))</f>
        <v>3.5354537662559429E-2</v>
      </c>
      <c r="AC7" s="2">
        <f>STDEV(('Abs550'!$D14-'Abs550'!AD14),('Abs550'!$D15-'Abs550'!AD15),('Abs550'!$D16-'Abs550'!AD16))</f>
        <v>3.1998802060910499E-2</v>
      </c>
      <c r="AD7" s="2">
        <f>STDEV(('Abs550'!$D14-'Abs550'!AE14),('Abs550'!$D15-'Abs550'!AE15),('Abs550'!$D16-'Abs550'!AE16))</f>
        <v>3.3288486498087147E-2</v>
      </c>
      <c r="AE7" s="2">
        <f>STDEV(('Abs550'!$D14-'Abs550'!AF14),('Abs550'!$D15-'Abs550'!AF15),('Abs550'!$D16-'Abs550'!AF16))</f>
        <v>2.4665022467724014E-2</v>
      </c>
      <c r="AF7" s="2">
        <f>STDEV(('Abs550'!$D14-'Abs550'!AG14),('Abs550'!$D15-'Abs550'!AG15),('Abs550'!$D16-'Abs550'!AG16))</f>
        <v>2.6907681678905972E-2</v>
      </c>
      <c r="AG7" s="2">
        <f>STDEV(('Abs550'!$D14-'Abs550'!AH14),('Abs550'!$D15-'Abs550'!AH15),('Abs550'!$D16-'Abs550'!AH16))</f>
        <v>2.4488364584022294E-2</v>
      </c>
      <c r="AH7" s="2">
        <f>STDEV(('Abs550'!$D14-'Abs550'!AI14),('Abs550'!$D15-'Abs550'!AI15),('Abs550'!$D16-'Abs550'!AI16))</f>
        <v>2.3155416932833031E-2</v>
      </c>
      <c r="AI7" s="2">
        <f>STDEV(('Abs550'!$D14-'Abs550'!AJ14),('Abs550'!$D15-'Abs550'!AJ15),('Abs550'!$D16-'Abs550'!AJ16))</f>
        <v>2.2648693854907666E-2</v>
      </c>
      <c r="AJ7" s="2">
        <f>STDEV(('Abs550'!$D14-'Abs550'!AK14),('Abs550'!$D15-'Abs550'!AK15),('Abs550'!$D16-'Abs550'!AK16))</f>
        <v>2.5246253847518246E-2</v>
      </c>
      <c r="AK7" s="2">
        <f>STDEV(('Abs550'!$D14-'Abs550'!AL14),('Abs550'!$D15-'Abs550'!AL15),('Abs550'!$D16-'Abs550'!AL16))</f>
        <v>2.251362550397713E-2</v>
      </c>
      <c r="AL7" s="2">
        <f>STDEV(('Abs550'!$D14-'Abs550'!AM14),('Abs550'!$D15-'Abs550'!AM15),('Abs550'!$D16-'Abs550'!AM16))</f>
        <v>2.211839355227526E-2</v>
      </c>
      <c r="AM7" s="2">
        <f>STDEV(('Abs550'!$D14-'Abs550'!AN14),('Abs550'!$D15-'Abs550'!AN15),('Abs550'!$D16-'Abs550'!AN16))</f>
        <v>1.9900335005555402E-2</v>
      </c>
      <c r="AN7" s="2">
        <f>STDEV(('Abs550'!$D14-'Abs550'!AO14),('Abs550'!$D15-'Abs550'!AO15),('Abs550'!$D16-'Abs550'!AO16))</f>
        <v>2.1033861588717701E-2</v>
      </c>
      <c r="AO7" s="2">
        <f>STDEV(('Abs550'!$D14-'Abs550'!AP14),('Abs550'!$D15-'Abs550'!AP15),('Abs550'!$D16-'Abs550'!AP16))</f>
        <v>1.8079362083141419E-2</v>
      </c>
      <c r="AP7" s="2">
        <f>STDEV(('Abs550'!$D14-'Abs550'!AQ14),('Abs550'!$D15-'Abs550'!AQ15),('Abs550'!$D16-'Abs550'!AQ16))</f>
        <v>1.9489569860141415E-2</v>
      </c>
      <c r="AQ7" s="2">
        <f>STDEV(('Abs550'!$D14-'Abs550'!AR14),('Abs550'!$D15-'Abs550'!AR15),('Abs550'!$D16-'Abs550'!AR16))</f>
        <v>1.7579912779457505E-2</v>
      </c>
      <c r="AR7" s="2">
        <f>STDEV(('Abs550'!$D14-'Abs550'!AS14),('Abs550'!$D15-'Abs550'!AS15),('Abs550'!$D16-'Abs550'!AS16))</f>
        <v>1.6967910890855094E-2</v>
      </c>
      <c r="AS7" s="2">
        <f>STDEV(('Abs550'!$D14-'Abs550'!AT14),('Abs550'!$D15-'Abs550'!AT15),('Abs550'!$D16-'Abs550'!AT16))</f>
        <v>1.5339274211426446E-2</v>
      </c>
      <c r="AT7" s="2">
        <f>STDEV(('Abs550'!$D14-'Abs550'!AU14),('Abs550'!$D15-'Abs550'!AU15),('Abs550'!$D16-'Abs550'!AU16))</f>
        <v>1.5305336759879979E-2</v>
      </c>
      <c r="AU7" s="2">
        <f>STDEV(('Abs550'!$D14-'Abs550'!AV14),('Abs550'!$D15-'Abs550'!AV15),('Abs550'!$D16-'Abs550'!AV16))</f>
        <v>1.3208078336129482E-2</v>
      </c>
      <c r="AV7" s="2">
        <f>STDEV(('Abs550'!$D14-'Abs550'!AW14),('Abs550'!$D15-'Abs550'!AW15),('Abs550'!$D16-'Abs550'!AW16))</f>
        <v>1.3655157755710211E-2</v>
      </c>
      <c r="AW7" s="2">
        <f>STDEV(('Abs550'!$D14-'Abs550'!AX14),('Abs550'!$D15-'Abs550'!AX15),('Abs550'!$D16-'Abs550'!AX16))</f>
        <v>1.140526194350657E-2</v>
      </c>
      <c r="AX7" s="2">
        <f>STDEV(('Abs550'!$D14-'Abs550'!AY14),('Abs550'!$D15-'Abs550'!AY15),('Abs550'!$D16-'Abs550'!AY16))</f>
        <v>1.0658799181896555E-2</v>
      </c>
      <c r="AY7" s="2">
        <f>STDEV(('Abs550'!$D14-'Abs550'!AZ14),('Abs550'!$D15-'Abs550'!AZ15),('Abs550'!$D16-'Abs550'!AZ16))</f>
        <v>9.9042078599619783E-3</v>
      </c>
      <c r="AZ7" s="2">
        <f>STDEV(('Abs550'!$D14-'Abs550'!BA14),('Abs550'!$D15-'Abs550'!BA15),('Abs550'!$D16-'Abs550'!BA16))</f>
        <v>1.1646601793370112E-2</v>
      </c>
      <c r="BA7" s="2">
        <f>STDEV(('Abs550'!$D14-'Abs550'!BB14),('Abs550'!$D15-'Abs550'!BB15),('Abs550'!$D16-'Abs550'!BB16))</f>
        <v>1.0289314845994362E-2</v>
      </c>
      <c r="BB7" s="2">
        <f>STDEV(('Abs550'!$D14-'Abs550'!BC14),('Abs550'!$D15-'Abs550'!BC15),('Abs550'!$D16-'Abs550'!BC16))</f>
        <v>1.002546757014354E-2</v>
      </c>
      <c r="BC7" s="2">
        <f>STDEV(('Abs550'!$D14-'Abs550'!BD14),('Abs550'!$D15-'Abs550'!BD15),('Abs550'!$D16-'Abs550'!BD16))</f>
        <v>8.5246700815926058E-3</v>
      </c>
      <c r="BD7" s="2">
        <f>STDEV(('Abs550'!$D14-'Abs550'!BE14),('Abs550'!$D15-'Abs550'!BE15),('Abs550'!$D16-'Abs550'!BE16))</f>
        <v>8.2213137636268085E-3</v>
      </c>
      <c r="BE7" s="2">
        <f>STDEV(('Abs550'!$D14-'Abs550'!BF14),('Abs550'!$D15-'Abs550'!BF15),('Abs550'!$D16-'Abs550'!BF16))</f>
        <v>7.3241609303273123E-3</v>
      </c>
      <c r="BF7" s="2">
        <f>STDEV(('Abs550'!$D14-'Abs550'!BG14),('Abs550'!$D15-'Abs550'!BG15),('Abs550'!$D16-'Abs550'!BG16))</f>
        <v>7.0064256222413116E-3</v>
      </c>
      <c r="BG7" s="2">
        <f>STDEV(('Abs550'!$D14-'Abs550'!BH14),('Abs550'!$D15-'Abs550'!BH15),('Abs550'!$D16-'Abs550'!BH16))</f>
        <v>6.5999999999999392E-3</v>
      </c>
      <c r="BH7" s="2">
        <f>STDEV(('Abs550'!$D14-'Abs550'!BI14),('Abs550'!$D15-'Abs550'!BI15),('Abs550'!$D16-'Abs550'!BI16))</f>
        <v>5.6026779311325698E-3</v>
      </c>
      <c r="BI7" s="2">
        <f>STDEV(('Abs550'!$D14-'Abs550'!BJ14),('Abs550'!$D15-'Abs550'!BJ15),('Abs550'!$D16-'Abs550'!BJ16))</f>
        <v>5.1013070220614432E-3</v>
      </c>
      <c r="BJ7" s="2">
        <f>STDEV(('Abs550'!$D14-'Abs550'!BK14),('Abs550'!$D15-'Abs550'!BK15),('Abs550'!$D16-'Abs550'!BK16))</f>
        <v>4.6971622638922366E-3</v>
      </c>
      <c r="BK7" s="2">
        <f>STDEV(('Abs550'!$D14-'Abs550'!BL14),('Abs550'!$D15-'Abs550'!BL15),('Abs550'!$D16-'Abs550'!BL16))</f>
        <v>3.4239353576452662E-3</v>
      </c>
      <c r="BL7" s="2">
        <f>STDEV(('Abs550'!$D14-'Abs550'!BM14),('Abs550'!$D15-'Abs550'!BM15),('Abs550'!$D16-'Abs550'!BM16))</f>
        <v>3.9272551907576867E-3</v>
      </c>
      <c r="BM7" s="2">
        <f>STDEV(('Abs550'!$D14-'Abs550'!BN14),('Abs550'!$D15-'Abs550'!BN15),('Abs550'!$D16-'Abs550'!BN16))</f>
        <v>3.9551653989856163E-3</v>
      </c>
      <c r="BN7" s="2">
        <f>STDEV(('Abs550'!$D14-'Abs550'!BO14),('Abs550'!$D15-'Abs550'!BO15),('Abs550'!$D16-'Abs550'!BO16))</f>
        <v>3.8734136537856411E-3</v>
      </c>
      <c r="BO7" s="2">
        <f>STDEV(('Abs550'!$D14-'Abs550'!BP14),('Abs550'!$D15-'Abs550'!BP15),('Abs550'!$D16-'Abs550'!BP16))</f>
        <v>3.9017090272511924E-3</v>
      </c>
      <c r="BP7" s="2">
        <f>STDEV(('Abs550'!$D14-'Abs550'!BQ14),('Abs550'!$D15-'Abs550'!BQ15),('Abs550'!$D16-'Abs550'!BQ16))</f>
        <v>3.9551653989856632E-3</v>
      </c>
      <c r="BQ7" s="2">
        <f>STDEV(('Abs550'!$D14-'Abs550'!BR14),('Abs550'!$D15-'Abs550'!BR15),('Abs550'!$D16-'Abs550'!BR16))</f>
        <v>4.2027768598074788E-3</v>
      </c>
      <c r="BR7" s="2">
        <f>STDEV(('Abs550'!$D14-'Abs550'!BS14),('Abs550'!$D15-'Abs550'!BS15),('Abs550'!$D16-'Abs550'!BS16))</f>
        <v>4.0513372277969483E-3</v>
      </c>
      <c r="BS7" s="2">
        <f>STDEV(('Abs550'!$D14-'Abs550'!BT14),('Abs550'!$D15-'Abs550'!BT15),('Abs550'!$D16-'Abs550'!BT16))</f>
        <v>4.3278170016765281E-3</v>
      </c>
      <c r="BT7" s="2">
        <f>STDEV(('Abs550'!$D14-'Abs550'!BU14),('Abs550'!$D15-'Abs550'!BU15),('Abs550'!$D16-'Abs550'!BU16))</f>
        <v>3.9323445084749661E-3</v>
      </c>
      <c r="BU7" s="2">
        <f>STDEV(('Abs550'!$D14-'Abs550'!BV14),('Abs550'!$D15-'Abs550'!BV15),('Abs550'!$D16-'Abs550'!BV16))</f>
        <v>3.7233497463082096E-3</v>
      </c>
      <c r="BV7" s="2">
        <f>STDEV(('Abs550'!$D14-'Abs550'!BW14),('Abs550'!$D15-'Abs550'!BW15),('Abs550'!$D16-'Abs550'!BW16))</f>
        <v>3.3955853692699376E-3</v>
      </c>
      <c r="BW7" s="2">
        <f>STDEV(('Abs550'!$D14-'Abs550'!BX14),('Abs550'!$D15-'Abs550'!BX15),('Abs550'!$D16-'Abs550'!BX16))</f>
        <v>2.1377558326431908E-3</v>
      </c>
      <c r="BX7" s="2">
        <f>STDEV(('Abs550'!$D14-'Abs550'!BY14),('Abs550'!$D15-'Abs550'!BY15),('Abs550'!$D16-'Abs550'!BY16))</f>
        <v>2.762245463386678E-3</v>
      </c>
      <c r="BY7" s="2">
        <f>STDEV(('Abs550'!$D14-'Abs550'!BZ14),('Abs550'!$D15-'Abs550'!BZ15),('Abs550'!$D16-'Abs550'!BZ16))</f>
        <v>2.9143323992526205E-3</v>
      </c>
      <c r="BZ7" s="2">
        <f>STDEV(('Abs550'!$D14-'Abs550'!CA14),('Abs550'!$D15-'Abs550'!CA15),('Abs550'!$D16-'Abs550'!CA16))</f>
        <v>2.4006943440041386E-3</v>
      </c>
      <c r="CA7" s="2">
        <f>STDEV(('Abs550'!$D14-'Abs550'!CB14),('Abs550'!$D15-'Abs550'!CB15),('Abs550'!$D16-'Abs550'!CB16))</f>
        <v>2.7934447074057572E-3</v>
      </c>
      <c r="CB7" s="2">
        <f>STDEV(('Abs550'!$D14-'Abs550'!CC14),('Abs550'!$D15-'Abs550'!CC15),('Abs550'!$D16-'Abs550'!CC16))</f>
        <v>2.6350205565296206E-3</v>
      </c>
      <c r="CC7" s="2">
        <f>STDEV(('Abs550'!$D14-'Abs550'!CD14),('Abs550'!$D15-'Abs550'!CD15),('Abs550'!$D16-'Abs550'!CD16))</f>
        <v>2.8844410203712279E-3</v>
      </c>
      <c r="CD7" s="2">
        <f>STDEV(('Abs550'!$D14-'Abs550'!CE14),('Abs550'!$D15-'Abs550'!CE15),('Abs550'!$D16-'Abs550'!CE16))</f>
        <v>2.7319101986217056E-3</v>
      </c>
      <c r="CE7" s="2">
        <f>STDEV(('Abs550'!$D14-'Abs550'!CF14),('Abs550'!$D15-'Abs550'!CF15),('Abs550'!$D16-'Abs550'!CF16))</f>
        <v>2.9569128044860254E-3</v>
      </c>
      <c r="CF7" s="2">
        <f>STDEV(('Abs550'!$D14-'Abs550'!CG14),('Abs550'!$D15-'Abs550'!CG15),('Abs550'!$D16-'Abs550'!CG16))</f>
        <v>2.9160475533388862E-3</v>
      </c>
      <c r="CG7" s="2">
        <f>STDEV(('Abs550'!$D14-'Abs550'!CH14),('Abs550'!$D15-'Abs550'!CH15),('Abs550'!$D16-'Abs550'!CH16))</f>
        <v>2.9816103031751404E-3</v>
      </c>
      <c r="CH7" s="2">
        <f>STDEV(('Abs550'!$D14-'Abs550'!CI14),('Abs550'!$D15-'Abs550'!CI15),('Abs550'!$D16-'Abs550'!CI16))</f>
        <v>2.5942243542145939E-3</v>
      </c>
      <c r="CI7" s="2">
        <f>STDEV(('Abs550'!$D14-'Abs550'!CJ14),('Abs550'!$D15-'Abs550'!CJ15),('Abs550'!$D16-'Abs550'!CJ16))</f>
        <v>2.510644007686769E-3</v>
      </c>
      <c r="CJ7" s="2">
        <f>STDEV(('Abs550'!$D14-'Abs550'!CK14),('Abs550'!$D15-'Abs550'!CK15),('Abs550'!$D16-'Abs550'!CK16))</f>
        <v>2.843120351538705E-3</v>
      </c>
      <c r="CK7" s="2">
        <f>STDEV(('Abs550'!$D14-'Abs550'!CL14),('Abs550'!$D15-'Abs550'!CL15),('Abs550'!$D16-'Abs550'!CL16))</f>
        <v>2.9399546481763137E-3</v>
      </c>
      <c r="CL7" s="2">
        <f>STDEV(('Abs550'!$D14-'Abs550'!CM14),('Abs550'!$D15-'Abs550'!CM15),('Abs550'!$D16-'Abs550'!CM16))</f>
        <v>2.7736858750286777E-3</v>
      </c>
      <c r="CM7" s="2">
        <f>STDEV(('Abs550'!$D14-'Abs550'!CN14),('Abs550'!$D15-'Abs550'!CN15),('Abs550'!$D16-'Abs550'!CN16))</f>
        <v>3.0550504633039084E-3</v>
      </c>
      <c r="CN7" s="2">
        <f>STDEV(('Abs550'!$D14-'Abs550'!CO14),('Abs550'!$D15-'Abs550'!CO15),('Abs550'!$D16-'Abs550'!CO16))</f>
        <v>2.8160255680657262E-3</v>
      </c>
      <c r="CO7" s="2">
        <f>STDEV(('Abs550'!$D14-'Abs550'!CP14),('Abs550'!$D15-'Abs550'!CP15),('Abs550'!$D16-'Abs550'!CP16))</f>
        <v>2.9955522584881539E-3</v>
      </c>
      <c r="CP7" s="2">
        <f>STDEV(('Abs550'!$D14-'Abs550'!CQ14),('Abs550'!$D15-'Abs550'!CQ15),('Abs550'!$D16-'Abs550'!CQ16))</f>
        <v>2.843120351538705E-3</v>
      </c>
      <c r="CQ7" s="2">
        <f>STDEV(('Abs550'!$D14-'Abs550'!CR14),('Abs550'!$D15-'Abs550'!CR15),('Abs550'!$D16-'Abs550'!CR16))</f>
        <v>2.8160255680657873E-3</v>
      </c>
      <c r="CR7" s="2">
        <f>STDEV(('Abs550'!$D14-'Abs550'!CS14),('Abs550'!$D15-'Abs550'!CS15),('Abs550'!$D16-'Abs550'!CS16))</f>
        <v>2.6350205565295591E-3</v>
      </c>
      <c r="CS7" s="2">
        <f>STDEV(('Abs550'!$D14-'Abs550'!CT14),('Abs550'!$D15-'Abs550'!CT15),('Abs550'!$D16-'Abs550'!CT16))</f>
        <v>2.9399546481763137E-3</v>
      </c>
      <c r="CT7" s="2">
        <f>STDEV(('Abs550'!$D14-'Abs550'!CU14),('Abs550'!$D15-'Abs550'!CU15),('Abs550'!$D16-'Abs550'!CU16))</f>
        <v>3.0116440692751268E-3</v>
      </c>
      <c r="CU7" s="2">
        <f>STDEV(('Abs550'!$D14-'Abs550'!CV14),('Abs550'!$D15-'Abs550'!CV15),('Abs550'!$D16-'Abs550'!CV16))</f>
        <v>3.0789608636681448E-3</v>
      </c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  <c r="IW7" s="2"/>
      <c r="IX7" s="2"/>
      <c r="IY7" s="2"/>
      <c r="IZ7" s="2"/>
      <c r="JA7" s="2"/>
      <c r="JB7" s="2"/>
      <c r="JC7" s="2"/>
      <c r="JD7" s="2"/>
      <c r="JE7" s="2"/>
      <c r="JF7" s="2" t="e">
        <f>STDEV(('Abs550'!#REF!-'Abs550'!#REF!),('Abs550'!#REF!-'Abs550'!#REF!),('Abs550'!#REF!-'Abs550'!#REF!))</f>
        <v>#REF!</v>
      </c>
      <c r="JG7" s="2" t="e">
        <f>STDEV(('Abs550'!#REF!-'Abs550'!#REF!),('Abs550'!#REF!-'Abs550'!#REF!),('Abs550'!#REF!-'Abs550'!#REF!))</f>
        <v>#REF!</v>
      </c>
      <c r="JH7" s="2" t="e">
        <f>STDEV(('Abs550'!#REF!-'Abs550'!#REF!),('Abs550'!#REF!-'Abs550'!#REF!),('Abs550'!#REF!-'Abs550'!#REF!))</f>
        <v>#REF!</v>
      </c>
      <c r="JI7" s="2" t="e">
        <f>STDEV(('Abs550'!#REF!-'Abs550'!#REF!),('Abs550'!#REF!-'Abs550'!#REF!),('Abs550'!#REF!-'Abs550'!#REF!))</f>
        <v>#REF!</v>
      </c>
      <c r="JJ7" s="2" t="e">
        <f>STDEV(('Abs550'!#REF!-'Abs550'!#REF!),('Abs550'!#REF!-'Abs550'!#REF!),('Abs550'!#REF!-'Abs550'!#REF!))</f>
        <v>#REF!</v>
      </c>
      <c r="JK7" s="2" t="e">
        <f>STDEV(('Abs550'!#REF!-'Abs550'!#REF!),('Abs550'!#REF!-'Abs550'!#REF!),('Abs550'!#REF!-'Abs550'!#REF!))</f>
        <v>#REF!</v>
      </c>
      <c r="JL7" s="2" t="e">
        <f>STDEV(('Abs550'!#REF!-'Abs550'!#REF!),('Abs550'!#REF!-'Abs550'!#REF!),('Abs550'!#REF!-'Abs550'!#REF!))</f>
        <v>#REF!</v>
      </c>
      <c r="JM7" s="2" t="e">
        <f>STDEV(('Abs550'!#REF!-'Abs550'!#REF!),('Abs550'!#REF!-'Abs550'!#REF!),('Abs550'!#REF!-'Abs550'!#REF!))</f>
        <v>#REF!</v>
      </c>
      <c r="JN7" s="2" t="e">
        <f>STDEV(('Abs550'!#REF!-'Abs550'!#REF!),('Abs550'!#REF!-'Abs550'!#REF!),('Abs550'!#REF!-'Abs550'!#REF!))</f>
        <v>#REF!</v>
      </c>
      <c r="JO7" s="2" t="e">
        <f>STDEV(('Abs550'!#REF!-'Abs550'!#REF!),('Abs550'!#REF!-'Abs550'!#REF!),('Abs550'!#REF!-'Abs550'!#REF!))</f>
        <v>#REF!</v>
      </c>
      <c r="JP7" s="2" t="e">
        <f>STDEV(('Abs550'!#REF!-'Abs550'!#REF!),('Abs550'!#REF!-'Abs550'!#REF!),('Abs550'!#REF!-'Abs550'!#REF!))</f>
        <v>#REF!</v>
      </c>
      <c r="JQ7" s="2" t="e">
        <f>STDEV(('Abs550'!#REF!-'Abs550'!#REF!),('Abs550'!#REF!-'Abs550'!#REF!),('Abs550'!#REF!-'Abs550'!#REF!))</f>
        <v>#REF!</v>
      </c>
      <c r="JR7" s="2" t="e">
        <f>STDEV(('Abs550'!#REF!-'Abs550'!#REF!),('Abs550'!#REF!-'Abs550'!#REF!),('Abs550'!#REF!-'Abs550'!#REF!))</f>
        <v>#REF!</v>
      </c>
      <c r="JS7" s="2" t="e">
        <f>STDEV(('Abs550'!#REF!-'Abs550'!#REF!),('Abs550'!#REF!-'Abs550'!#REF!),('Abs550'!#REF!-'Abs550'!#REF!))</f>
        <v>#REF!</v>
      </c>
      <c r="JT7" s="2" t="e">
        <f>STDEV(('Abs550'!#REF!-'Abs550'!#REF!),('Abs550'!#REF!-'Abs550'!#REF!),('Abs550'!#REF!-'Abs550'!#REF!))</f>
        <v>#REF!</v>
      </c>
      <c r="JU7" s="2" t="e">
        <f>STDEV(('Abs550'!#REF!-'Abs550'!#REF!),('Abs550'!#REF!-'Abs550'!#REF!),('Abs550'!#REF!-'Abs550'!#REF!))</f>
        <v>#REF!</v>
      </c>
      <c r="JV7" s="2" t="e">
        <f>STDEV(('Abs550'!#REF!-'Abs550'!#REF!),('Abs550'!#REF!-'Abs550'!#REF!),('Abs550'!#REF!-'Abs550'!#REF!))</f>
        <v>#REF!</v>
      </c>
      <c r="JW7" s="2" t="e">
        <f>STDEV(('Abs550'!#REF!-'Abs550'!#REF!),('Abs550'!#REF!-'Abs550'!#REF!),('Abs550'!#REF!-'Abs550'!#REF!))</f>
        <v>#REF!</v>
      </c>
      <c r="JX7" s="2" t="e">
        <f>STDEV(('Abs550'!#REF!-'Abs550'!#REF!),('Abs550'!#REF!-'Abs550'!#REF!),('Abs550'!#REF!-'Abs550'!#REF!))</f>
        <v>#REF!</v>
      </c>
      <c r="JY7" s="2" t="e">
        <f>STDEV(('Abs550'!#REF!-'Abs550'!#REF!),('Abs550'!#REF!-'Abs550'!#REF!),('Abs550'!#REF!-'Abs550'!#REF!))</f>
        <v>#REF!</v>
      </c>
      <c r="JZ7" s="2" t="e">
        <f>STDEV(('Abs550'!#REF!-'Abs550'!#REF!),('Abs550'!#REF!-'Abs550'!#REF!),('Abs550'!#REF!-'Abs550'!#REF!))</f>
        <v>#REF!</v>
      </c>
      <c r="KA7" s="2" t="e">
        <f>STDEV(('Abs550'!#REF!-'Abs550'!#REF!),('Abs550'!#REF!-'Abs550'!#REF!),('Abs550'!#REF!-'Abs550'!#REF!))</f>
        <v>#REF!</v>
      </c>
      <c r="KB7" s="2" t="e">
        <f>STDEV(('Abs550'!#REF!-'Abs550'!#REF!),('Abs550'!#REF!-'Abs550'!#REF!),('Abs550'!#REF!-'Abs550'!#REF!))</f>
        <v>#REF!</v>
      </c>
      <c r="KC7" s="2" t="e">
        <f>STDEV(('Abs550'!#REF!-'Abs550'!#REF!),('Abs550'!#REF!-'Abs550'!#REF!),('Abs550'!#REF!-'Abs550'!#REF!))/3</f>
        <v>#REF!</v>
      </c>
      <c r="KD7" s="2" t="e">
        <f>STDEV(('Abs550'!#REF!-'Abs550'!#REF!),('Abs550'!#REF!-'Abs550'!#REF!),('Abs550'!#REF!-'Abs550'!#REF!))/3</f>
        <v>#REF!</v>
      </c>
      <c r="KE7" s="2" t="e">
        <f>STDEV(('Abs550'!#REF!-'Abs550'!#REF!),('Abs550'!#REF!-'Abs550'!#REF!),('Abs550'!#REF!-'Abs550'!#REF!))/3</f>
        <v>#REF!</v>
      </c>
      <c r="KF7" t="e">
        <f t="shared" si="0"/>
        <v>#REF!</v>
      </c>
      <c r="KH7">
        <v>3.1800052410858218E-2</v>
      </c>
      <c r="KI7">
        <f t="shared" si="1"/>
        <v>5.3000087351430363</v>
      </c>
    </row>
    <row r="8" spans="1:295" x14ac:dyDescent="0.25">
      <c r="B8" s="13" t="s">
        <v>14</v>
      </c>
      <c r="C8" s="2">
        <f>STDEV(('Abs550'!$D17-'Abs550'!D17),('Abs550'!$D18-'Abs550'!D18),('Abs550'!$D19-'Abs550'!D19))</f>
        <v>0</v>
      </c>
      <c r="D8" s="2">
        <f>STDEV(('Abs550'!$D17-'Abs550'!E17),('Abs550'!$D18-'Abs550'!E18),('Abs550'!$D19-'Abs550'!E19))</f>
        <v>5.3078558131634526E-3</v>
      </c>
      <c r="E8" s="2">
        <f>STDEV(('Abs550'!$D17-'Abs550'!F17),('Abs550'!$D18-'Abs550'!F18),('Abs550'!$D19-'Abs550'!F19))</f>
        <v>5.0954227825896273E-3</v>
      </c>
      <c r="F8" s="2">
        <f>STDEV(('Abs550'!$D17-'Abs550'!G17),('Abs550'!$D18-'Abs550'!G18),('Abs550'!$D19-'Abs550'!G19))</f>
        <v>4.9729267036625188E-3</v>
      </c>
      <c r="G8" s="2">
        <f>STDEV(('Abs550'!$D17-'Abs550'!H17),('Abs550'!$D18-'Abs550'!H18),('Abs550'!$D19-'Abs550'!H19))</f>
        <v>4.933896364267611E-3</v>
      </c>
      <c r="H8" s="2">
        <f>STDEV(('Abs550'!$D17-'Abs550'!I17),('Abs550'!$D18-'Abs550'!I18),('Abs550'!$D19-'Abs550'!I19))</f>
        <v>4.9929950931279681E-3</v>
      </c>
      <c r="I8" s="2">
        <f>STDEV(('Abs550'!$D17-'Abs550'!J17),('Abs550'!$D18-'Abs550'!J18),('Abs550'!$D19-'Abs550'!J19))</f>
        <v>4.9571497186723483E-3</v>
      </c>
      <c r="J8" s="2">
        <f>STDEV(('Abs550'!$D17-'Abs550'!K17),('Abs550'!$D18-'Abs550'!K18),('Abs550'!$D19-'Abs550'!K19))</f>
        <v>4.9789557138018399E-3</v>
      </c>
      <c r="K8" s="2">
        <f>STDEV(('Abs550'!$D17-'Abs550'!L17),('Abs550'!$D18-'Abs550'!L18),('Abs550'!$D19-'Abs550'!L19))</f>
        <v>5.0143128475727645E-3</v>
      </c>
      <c r="L8" s="2">
        <f>STDEV(('Abs550'!$D17-'Abs550'!M17),('Abs550'!$D18-'Abs550'!M18),('Abs550'!$D19-'Abs550'!M19))</f>
        <v>5.093459858812396E-3</v>
      </c>
      <c r="M8" s="2">
        <f>STDEV(('Abs550'!$D17-'Abs550'!N17),('Abs550'!$D18-'Abs550'!N18),('Abs550'!$D19-'Abs550'!N19))</f>
        <v>5.2080066564217315E-3</v>
      </c>
      <c r="N8" s="2">
        <f>STDEV(('Abs550'!$D17-'Abs550'!O17),('Abs550'!$D18-'Abs550'!O18),('Abs550'!$D19-'Abs550'!O19))</f>
        <v>5.1159880114531918E-3</v>
      </c>
      <c r="O8" s="2">
        <f>STDEV(('Abs550'!$D17-'Abs550'!P17),('Abs550'!$D18-'Abs550'!P18),('Abs550'!$D19-'Abs550'!P19))</f>
        <v>4.9095145720664457E-3</v>
      </c>
      <c r="P8" s="2">
        <f>STDEV(('Abs550'!$D17-'Abs550'!Q17),('Abs550'!$D18-'Abs550'!Q18),('Abs550'!$D19-'Abs550'!Q19))</f>
        <v>4.9903239707791832E-3</v>
      </c>
      <c r="Q8" s="2">
        <f>STDEV(('Abs550'!$D17-'Abs550'!R17),('Abs550'!$D18-'Abs550'!R18),('Abs550'!$D19-'Abs550'!R19))</f>
        <v>5.1626866390798035E-3</v>
      </c>
      <c r="R8" s="2">
        <f>STDEV(('Abs550'!$D17-'Abs550'!S17),('Abs550'!$D18-'Abs550'!S18),('Abs550'!$D19-'Abs550'!S19))</f>
        <v>5.173329037798882E-3</v>
      </c>
      <c r="S8" s="2">
        <f>STDEV(('Abs550'!$D17-'Abs550'!T17),('Abs550'!$D18-'Abs550'!T18),('Abs550'!$D19-'Abs550'!T19))</f>
        <v>5.081666393352992E-3</v>
      </c>
      <c r="T8" s="2">
        <f>STDEV(('Abs550'!$D17-'Abs550'!U17),('Abs550'!$D18-'Abs550'!U18),('Abs550'!$D19-'Abs550'!U19))</f>
        <v>4.9903239707791832E-3</v>
      </c>
      <c r="U8" s="2">
        <f>STDEV(('Abs550'!$D17-'Abs550'!V17),('Abs550'!$D18-'Abs550'!V18),('Abs550'!$D19-'Abs550'!V19))</f>
        <v>5.0718175571813724E-3</v>
      </c>
      <c r="V8" s="2">
        <f>STDEV(('Abs550'!$D17-'Abs550'!W17),('Abs550'!$D18-'Abs550'!W18),('Abs550'!$D19-'Abs550'!W19))</f>
        <v>4.923751956926078E-3</v>
      </c>
      <c r="W8" s="2">
        <f>STDEV(('Abs550'!$D17-'Abs550'!X17),('Abs550'!$D18-'Abs550'!X18),('Abs550'!$D19-'Abs550'!X19))</f>
        <v>4.9812983581927033E-3</v>
      </c>
      <c r="X8" s="2">
        <f>STDEV(('Abs550'!$D17-'Abs550'!Y17),('Abs550'!$D18-'Abs550'!Y18),('Abs550'!$D19-'Abs550'!Y19))</f>
        <v>4.8590122453025129E-3</v>
      </c>
      <c r="Y8" s="2">
        <f>STDEV(('Abs550'!$D17-'Abs550'!Z17),('Abs550'!$D18-'Abs550'!Z18),('Abs550'!$D19-'Abs550'!Z19))</f>
        <v>5.0143128475727645E-3</v>
      </c>
      <c r="Z8" s="2">
        <f>STDEV(('Abs550'!$D17-'Abs550'!AA17),('Abs550'!$D18-'Abs550'!AA18),('Abs550'!$D19-'Abs550'!AA19))</f>
        <v>4.8662100242385228E-3</v>
      </c>
      <c r="AA8" s="2">
        <f>STDEV(('Abs550'!$D17-'Abs550'!AB17),('Abs550'!$D18-'Abs550'!AB18),('Abs550'!$D19-'Abs550'!AB19))</f>
        <v>5.0003333222229593E-3</v>
      </c>
      <c r="AB8" s="2">
        <f>STDEV(('Abs550'!$D17-'Abs550'!AC17),('Abs550'!$D18-'Abs550'!AC18),('Abs550'!$D19-'Abs550'!AC19))</f>
        <v>4.9487372126634155E-3</v>
      </c>
      <c r="AC8" s="2">
        <f>STDEV(('Abs550'!$D17-'Abs550'!AD17),('Abs550'!$D18-'Abs550'!AD18),('Abs550'!$D19-'Abs550'!AD19))</f>
        <v>4.9668903752750583E-3</v>
      </c>
      <c r="AD8" s="2">
        <f>STDEV(('Abs550'!$D17-'Abs550'!AE17),('Abs550'!$D18-'Abs550'!AE18),('Abs550'!$D19-'Abs550'!AE19))</f>
        <v>4.8850110883531346E-3</v>
      </c>
      <c r="AE8" s="2">
        <f>STDEV(('Abs550'!$D17-'Abs550'!AF17),('Abs550'!$D18-'Abs550'!AF18),('Abs550'!$D19-'Abs550'!AF19))</f>
        <v>4.9812983581926677E-3</v>
      </c>
      <c r="AF8" s="2">
        <f>STDEV(('Abs550'!$D17-'Abs550'!AG17),('Abs550'!$D18-'Abs550'!AG18),('Abs550'!$D19-'Abs550'!AG19))</f>
        <v>4.9237519569260415E-3</v>
      </c>
      <c r="AG8" s="2">
        <f>STDEV(('Abs550'!$D17-'Abs550'!AH17),('Abs550'!$D18-'Abs550'!AH18),('Abs550'!$D19-'Abs550'!AH19))</f>
        <v>5.0003333222229246E-3</v>
      </c>
      <c r="AH8" s="2">
        <f>STDEV(('Abs550'!$D17-'Abs550'!AI17),('Abs550'!$D18-'Abs550'!AI18),('Abs550'!$D19-'Abs550'!AI19))</f>
        <v>4.8273526216067071E-3</v>
      </c>
      <c r="AI8" s="2">
        <f>STDEV(('Abs550'!$D17-'Abs550'!AJ17),('Abs550'!$D18-'Abs550'!AJ18),('Abs550'!$D19-'Abs550'!AJ19))</f>
        <v>4.7511402140258101E-3</v>
      </c>
      <c r="AJ8" s="2">
        <f>STDEV(('Abs550'!$D17-'Abs550'!AK17),('Abs550'!$D18-'Abs550'!AK18),('Abs550'!$D19-'Abs550'!AK19))</f>
        <v>4.9812983581927033E-3</v>
      </c>
      <c r="AK8" s="2">
        <f>STDEV(('Abs550'!$D17-'Abs550'!AL17),('Abs550'!$D18-'Abs550'!AL18),('Abs550'!$D19-'Abs550'!AL19))</f>
        <v>5.0388490749376418E-3</v>
      </c>
      <c r="AL8" s="2">
        <f>STDEV(('Abs550'!$D17-'Abs550'!AM17),('Abs550'!$D18-'Abs550'!AM18),('Abs550'!$D19-'Abs550'!AM19))</f>
        <v>4.9115510109672134E-3</v>
      </c>
      <c r="AM8" s="2">
        <f>STDEV(('Abs550'!$D17-'Abs550'!AN17),('Abs550'!$D18-'Abs550'!AN18),('Abs550'!$D19-'Abs550'!AN19))</f>
        <v>5.0579969684978587E-3</v>
      </c>
      <c r="AN8" s="2">
        <f>STDEV(('Abs550'!$D17-'Abs550'!AO17),('Abs550'!$D18-'Abs550'!AO18),('Abs550'!$D19-'Abs550'!AO19))</f>
        <v>4.7655010229775297E-3</v>
      </c>
      <c r="AO8" s="2">
        <f>STDEV(('Abs550'!$D17-'Abs550'!AP17),('Abs550'!$D18-'Abs550'!AP18),('Abs550'!$D19-'Abs550'!AP19))</f>
        <v>4.8211340298038967E-3</v>
      </c>
      <c r="AP8" s="2">
        <f>STDEV(('Abs550'!$D17-'Abs550'!AQ17),('Abs550'!$D18-'Abs550'!AQ18),('Abs550'!$D19-'Abs550'!AQ19))</f>
        <v>4.8809152147249076E-3</v>
      </c>
      <c r="AQ8" s="2">
        <f>STDEV(('Abs550'!$D17-'Abs550'!AR17),('Abs550'!$D18-'Abs550'!AR18),('Abs550'!$D19-'Abs550'!AR19))</f>
        <v>4.9662192192182772E-3</v>
      </c>
      <c r="AR8" s="2">
        <f>STDEV(('Abs550'!$D17-'Abs550'!AS17),('Abs550'!$D18-'Abs550'!AS18),('Abs550'!$D19-'Abs550'!AS19))</f>
        <v>4.9692387076224242E-3</v>
      </c>
      <c r="AS8" s="2">
        <f>STDEV(('Abs550'!$D17-'Abs550'!AT17),('Abs550'!$D18-'Abs550'!AT18),('Abs550'!$D19-'Abs550'!AT19))</f>
        <v>4.7696960070847151E-3</v>
      </c>
      <c r="AT8" s="2">
        <f>STDEV(('Abs550'!$D17-'Abs550'!AU17),('Abs550'!$D18-'Abs550'!AU18),('Abs550'!$D19-'Abs550'!AU19))</f>
        <v>4.7342722073549226E-3</v>
      </c>
      <c r="AU8" s="2">
        <f>STDEV(('Abs550'!$D17-'Abs550'!AV17),('Abs550'!$D18-'Abs550'!AV18),('Abs550'!$D19-'Abs550'!AV19))</f>
        <v>4.8590122453025129E-3</v>
      </c>
      <c r="AV8" s="2">
        <f>STDEV(('Abs550'!$D17-'Abs550'!AW17),('Abs550'!$D18-'Abs550'!AW18),('Abs550'!$D19-'Abs550'!AW19))</f>
        <v>4.8538644398046166E-3</v>
      </c>
      <c r="AW8" s="2">
        <f>STDEV(('Abs550'!$D17-'Abs550'!AX17),('Abs550'!$D18-'Abs550'!AX18),('Abs550'!$D19-'Abs550'!AX19))</f>
        <v>4.8507731342539396E-3</v>
      </c>
      <c r="AX8" s="2">
        <f>STDEV(('Abs550'!$D17-'Abs550'!AY17),('Abs550'!$D18-'Abs550'!AY18),('Abs550'!$D19-'Abs550'!AY19))</f>
        <v>4.8497422611928354E-3</v>
      </c>
      <c r="AY8" s="2">
        <f>STDEV(('Abs550'!$D17-'Abs550'!AZ17),('Abs550'!$D18-'Abs550'!AZ18),('Abs550'!$D19-'Abs550'!AZ19))</f>
        <v>4.792007234273879E-3</v>
      </c>
      <c r="AZ8" s="2">
        <f>STDEV(('Abs550'!$D17-'Abs550'!BA17),('Abs550'!$D18-'Abs550'!BA18),('Abs550'!$D19-'Abs550'!BA19))</f>
        <v>4.8232077845903713E-3</v>
      </c>
      <c r="BA8" s="2">
        <f>STDEV(('Abs550'!$D17-'Abs550'!BB17),('Abs550'!$D18-'Abs550'!BB18),('Abs550'!$D19-'Abs550'!BB19))</f>
        <v>4.9943301185777934E-3</v>
      </c>
      <c r="BB8" s="2">
        <f>STDEV(('Abs550'!$D17-'Abs550'!BC17),('Abs550'!$D18-'Abs550'!BC18),('Abs550'!$D19-'Abs550'!BC19))</f>
        <v>4.8809152147249076E-3</v>
      </c>
      <c r="BC8" s="2">
        <f>STDEV(('Abs550'!$D17-'Abs550'!BD17),('Abs550'!$D18-'Abs550'!BD18),('Abs550'!$D19-'Abs550'!BD19))</f>
        <v>4.7920072342738469E-3</v>
      </c>
      <c r="BD8" s="2">
        <f>STDEV(('Abs550'!$D17-'Abs550'!BE17),('Abs550'!$D18-'Abs550'!BE18),('Abs550'!$D19-'Abs550'!BE19))</f>
        <v>4.7056703383612924E-3</v>
      </c>
      <c r="BE8" s="2">
        <f>STDEV(('Abs550'!$D17-'Abs550'!BF17),('Abs550'!$D18-'Abs550'!BF18),('Abs550'!$D19-'Abs550'!BF19))</f>
        <v>4.8232077845903713E-3</v>
      </c>
      <c r="BF8" s="2">
        <f>STDEV(('Abs550'!$D17-'Abs550'!BG17),('Abs550'!$D18-'Abs550'!BG18),('Abs550'!$D19-'Abs550'!BG19))</f>
        <v>4.6479386111838153E-3</v>
      </c>
      <c r="BG8" s="2">
        <f>STDEV(('Abs550'!$D17-'Abs550'!BH17),('Abs550'!$D18-'Abs550'!BH18),('Abs550'!$D19-'Abs550'!BH19))</f>
        <v>4.7056703383612612E-3</v>
      </c>
      <c r="BH8" s="2">
        <f>STDEV(('Abs550'!$D17-'Abs550'!BI17),('Abs550'!$D18-'Abs550'!BI18),('Abs550'!$D19-'Abs550'!BI19))</f>
        <v>4.7056703383612924E-3</v>
      </c>
      <c r="BI8" s="2">
        <f>STDEV(('Abs550'!$D17-'Abs550'!BJ17),('Abs550'!$D18-'Abs550'!BJ18),('Abs550'!$D19-'Abs550'!BJ19))</f>
        <v>4.6765371804359662E-3</v>
      </c>
      <c r="BJ8" s="2">
        <f>STDEV(('Abs550'!$D17-'Abs550'!BK17),('Abs550'!$D18-'Abs550'!BK18),('Abs550'!$D19-'Abs550'!BK19))</f>
        <v>4.7655010229775635E-3</v>
      </c>
      <c r="BK8" s="2">
        <f>STDEV(('Abs550'!$D17-'Abs550'!BL17),('Abs550'!$D18-'Abs550'!BL18),('Abs550'!$D19-'Abs550'!BL19))</f>
        <v>4.6808118953873771E-3</v>
      </c>
      <c r="BL8" s="2">
        <f>STDEV(('Abs550'!$D17-'Abs550'!BM17),('Abs550'!$D18-'Abs550'!BM18),('Abs550'!$D19-'Abs550'!BM19))</f>
        <v>4.7961790347456285E-3</v>
      </c>
      <c r="BM8" s="2">
        <f>STDEV(('Abs550'!$D17-'Abs550'!BN17),('Abs550'!$D18-'Abs550'!BN18),('Abs550'!$D19-'Abs550'!BN19))</f>
        <v>4.6776062254105973E-3</v>
      </c>
      <c r="BN8" s="2">
        <f>STDEV(('Abs550'!$D17-'Abs550'!BO17),('Abs550'!$D18-'Abs550'!BO18),('Abs550'!$D19-'Abs550'!BO19))</f>
        <v>4.763402145525778E-3</v>
      </c>
      <c r="BO8" s="2">
        <f>STDEV(('Abs550'!$D17-'Abs550'!BP17),('Abs550'!$D18-'Abs550'!BP18),('Abs550'!$D19-'Abs550'!BP19))</f>
        <v>4.7056703383612604E-3</v>
      </c>
      <c r="BP8" s="2">
        <f>STDEV(('Abs550'!$D17-'Abs550'!BQ17),('Abs550'!$D18-'Abs550'!BQ18),('Abs550'!$D19-'Abs550'!BQ19))</f>
        <v>4.7930505248049383E-3</v>
      </c>
      <c r="BQ8" s="2">
        <f>STDEV(('Abs550'!$D17-'Abs550'!BR17),('Abs550'!$D18-'Abs550'!BR18),('Abs550'!$D19-'Abs550'!BR19))</f>
        <v>4.7342722073548905E-3</v>
      </c>
      <c r="BR8" s="2">
        <f>STDEV(('Abs550'!$D17-'Abs550'!BS17),('Abs550'!$D18-'Abs550'!BS18),('Abs550'!$D19-'Abs550'!BS19))</f>
        <v>4.8211340298038646E-3</v>
      </c>
      <c r="BS8" s="2">
        <f>STDEV(('Abs550'!$D17-'Abs550'!BT17),('Abs550'!$D18-'Abs550'!BT18),('Abs550'!$D19-'Abs550'!BT19))</f>
        <v>4.9426713425029609E-3</v>
      </c>
      <c r="BT8" s="2">
        <f>STDEV(('Abs550'!$D17-'Abs550'!BU17),('Abs550'!$D18-'Abs550'!BU18),('Abs550'!$D19-'Abs550'!BU19))</f>
        <v>4.5390894828515093E-3</v>
      </c>
      <c r="BU8" s="2">
        <f>STDEV(('Abs550'!$D17-'Abs550'!BV17),('Abs550'!$D18-'Abs550'!BV18),('Abs550'!$D19-'Abs550'!BV19))</f>
        <v>4.6198845584422442E-3</v>
      </c>
      <c r="BV8" s="2">
        <f>STDEV(('Abs550'!$D17-'Abs550'!BW17),('Abs550'!$D18-'Abs550'!BW18),('Abs550'!$D19-'Abs550'!BW19))</f>
        <v>4.5923850012819902E-3</v>
      </c>
      <c r="BW8" s="2">
        <f>STDEV(('Abs550'!$D17-'Abs550'!BX17),('Abs550'!$D18-'Abs550'!BX18),('Abs550'!$D19-'Abs550'!BX19))</f>
        <v>4.9365980188789309E-3</v>
      </c>
      <c r="BX8" s="2">
        <f>STDEV(('Abs550'!$D17-'Abs550'!BY17),('Abs550'!$D18-'Abs550'!BY18),('Abs550'!$D19-'Abs550'!BY19))</f>
        <v>4.6776062254105973E-3</v>
      </c>
      <c r="BY8" s="2">
        <f>STDEV(('Abs550'!$D17-'Abs550'!BZ17),('Abs550'!$D18-'Abs550'!BZ18),('Abs550'!$D19-'Abs550'!BZ19))</f>
        <v>4.6808118953873476E-3</v>
      </c>
      <c r="BZ8" s="2">
        <f>STDEV(('Abs550'!$D17-'Abs550'!CA17),('Abs550'!$D18-'Abs550'!CA18),('Abs550'!$D19-'Abs550'!CA19))</f>
        <v>4.7184036848635152E-3</v>
      </c>
      <c r="CA8" s="2">
        <f>STDEV(('Abs550'!$D17-'Abs550'!CB17),('Abs550'!$D18-'Abs550'!CB18),('Abs550'!$D19-'Abs550'!CB19))</f>
        <v>4.6285346853332634E-3</v>
      </c>
      <c r="CB8" s="2">
        <f>STDEV(('Abs550'!$D17-'Abs550'!CC17),('Abs550'!$D18-'Abs550'!CC18),('Abs550'!$D19-'Abs550'!CC19))</f>
        <v>4.5967379738244586E-3</v>
      </c>
      <c r="CC8" s="2">
        <f>STDEV(('Abs550'!$D17-'Abs550'!CD17),('Abs550'!$D18-'Abs550'!CD18),('Abs550'!$D19-'Abs550'!CD19))</f>
        <v>4.6808118953873771E-3</v>
      </c>
      <c r="CD8" s="2">
        <f>STDEV(('Abs550'!$D17-'Abs550'!CE17),('Abs550'!$D18-'Abs550'!CE18),('Abs550'!$D19-'Abs550'!CE19))</f>
        <v>4.5390894828515093E-3</v>
      </c>
      <c r="CE8" s="2">
        <f>STDEV(('Abs550'!$D17-'Abs550'!CF17),('Abs550'!$D18-'Abs550'!CF18),('Abs550'!$D19-'Abs550'!CF19))</f>
        <v>4.7077949544700095E-3</v>
      </c>
      <c r="CF8" s="2">
        <f>STDEV(('Abs550'!$D17-'Abs550'!CG17),('Abs550'!$D18-'Abs550'!CG18),('Abs550'!$D19-'Abs550'!CG19))</f>
        <v>4.5346811721810364E-3</v>
      </c>
      <c r="CG8" s="2">
        <f>STDEV(('Abs550'!$D17-'Abs550'!CH17),('Abs550'!$D18-'Abs550'!CH18),('Abs550'!$D19-'Abs550'!CH19))</f>
        <v>4.7634021455258092E-3</v>
      </c>
      <c r="CH8" s="2">
        <f>STDEV(('Abs550'!$D17-'Abs550'!CI17),('Abs550'!$D18-'Abs550'!CI18),('Abs550'!$D19-'Abs550'!CI19))</f>
        <v>4.8013886880081784E-3</v>
      </c>
      <c r="CI8" s="2">
        <f>STDEV(('Abs550'!$D17-'Abs550'!CJ17),('Abs550'!$D18-'Abs550'!CJ18),('Abs550'!$D19-'Abs550'!CJ19))</f>
        <v>4.6543886100467646E-3</v>
      </c>
      <c r="CJ8" s="2">
        <f>STDEV(('Abs550'!$D17-'Abs550'!CK17),('Abs550'!$D18-'Abs550'!CK18),('Abs550'!$D19-'Abs550'!CK19))</f>
        <v>4.7437678414244686E-3</v>
      </c>
      <c r="CK8" s="2">
        <f>STDEV(('Abs550'!$D17-'Abs550'!CL17),('Abs550'!$D18-'Abs550'!CL18),('Abs550'!$D19-'Abs550'!CL19))</f>
        <v>4.7511402140257824E-3</v>
      </c>
      <c r="CL8" s="2">
        <f>STDEV(('Abs550'!$D17-'Abs550'!CM17),('Abs550'!$D18-'Abs550'!CM18),('Abs550'!$D19-'Abs550'!CM19))</f>
        <v>4.6360903068569624E-3</v>
      </c>
      <c r="CM8" s="2">
        <f>STDEV(('Abs550'!$D17-'Abs550'!CN17),('Abs550'!$D18-'Abs550'!CN18),('Abs550'!$D19-'Abs550'!CN19))</f>
        <v>4.7759815745037791E-3</v>
      </c>
      <c r="CN8" s="2">
        <f>STDEV(('Abs550'!$D17-'Abs550'!CO17),('Abs550'!$D18-'Abs550'!CO18),('Abs550'!$D19-'Abs550'!CO19))</f>
        <v>4.7268735262679688E-3</v>
      </c>
      <c r="CO8" s="2">
        <f>STDEV(('Abs550'!$D17-'Abs550'!CP17),('Abs550'!$D18-'Abs550'!CP18),('Abs550'!$D19-'Abs550'!CP19))</f>
        <v>4.5785732857881777E-3</v>
      </c>
      <c r="CP8" s="2">
        <f>STDEV(('Abs550'!$D17-'Abs550'!CQ17),('Abs550'!$D18-'Abs550'!CQ18),('Abs550'!$D19-'Abs550'!CQ19))</f>
        <v>4.6861498055439594E-3</v>
      </c>
      <c r="CQ8" s="2">
        <f>STDEV(('Abs550'!$D17-'Abs550'!CR17),('Abs550'!$D18-'Abs550'!CR18),('Abs550'!$D19-'Abs550'!CR19))</f>
        <v>4.6861498055439594E-3</v>
      </c>
      <c r="CR8" s="2">
        <f>STDEV(('Abs550'!$D17-'Abs550'!CS17),('Abs550'!$D18-'Abs550'!CS18),('Abs550'!$D19-'Abs550'!CS19))</f>
        <v>4.521061822182885E-3</v>
      </c>
      <c r="CS8" s="2">
        <f>STDEV(('Abs550'!$D17-'Abs550'!CT17),('Abs550'!$D18-'Abs550'!CT18),('Abs550'!$D19-'Abs550'!CT19))</f>
        <v>4.7511402140257824E-3</v>
      </c>
      <c r="CT8" s="2">
        <f>STDEV(('Abs550'!$D17-'Abs550'!CU17),('Abs550'!$D18-'Abs550'!CU18),('Abs550'!$D19-'Abs550'!CU19))</f>
        <v>4.6694039591079553E-3</v>
      </c>
      <c r="CU8" s="2">
        <f>STDEV(('Abs550'!$D17-'Abs550'!CV17),('Abs550'!$D18-'Abs550'!CV18),('Abs550'!$D19-'Abs550'!CV19))</f>
        <v>4.6285346853332634E-3</v>
      </c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 t="e">
        <f>STDEV(('Abs550'!#REF!-'Abs550'!#REF!),('Abs550'!#REF!-'Abs550'!#REF!),('Abs550'!#REF!-'Abs550'!#REF!))</f>
        <v>#REF!</v>
      </c>
      <c r="JG8" s="2" t="e">
        <f>STDEV(('Abs550'!#REF!-'Abs550'!#REF!),('Abs550'!#REF!-'Abs550'!#REF!),('Abs550'!#REF!-'Abs550'!#REF!))</f>
        <v>#REF!</v>
      </c>
      <c r="JH8" s="2" t="e">
        <f>STDEV(('Abs550'!#REF!-'Abs550'!#REF!),('Abs550'!#REF!-'Abs550'!#REF!),('Abs550'!#REF!-'Abs550'!#REF!))</f>
        <v>#REF!</v>
      </c>
      <c r="JI8" s="2" t="e">
        <f>STDEV(('Abs550'!#REF!-'Abs550'!#REF!),('Abs550'!#REF!-'Abs550'!#REF!),('Abs550'!#REF!-'Abs550'!#REF!))</f>
        <v>#REF!</v>
      </c>
      <c r="JJ8" s="2" t="e">
        <f>STDEV(('Abs550'!#REF!-'Abs550'!#REF!),('Abs550'!#REF!-'Abs550'!#REF!),('Abs550'!#REF!-'Abs550'!#REF!))</f>
        <v>#REF!</v>
      </c>
      <c r="JK8" s="2" t="e">
        <f>STDEV(('Abs550'!#REF!-'Abs550'!#REF!),('Abs550'!#REF!-'Abs550'!#REF!),('Abs550'!#REF!-'Abs550'!#REF!))</f>
        <v>#REF!</v>
      </c>
      <c r="JL8" s="2" t="e">
        <f>STDEV(('Abs550'!#REF!-'Abs550'!#REF!),('Abs550'!#REF!-'Abs550'!#REF!),('Abs550'!#REF!-'Abs550'!#REF!))</f>
        <v>#REF!</v>
      </c>
      <c r="JM8" s="2" t="e">
        <f>STDEV(('Abs550'!#REF!-'Abs550'!#REF!),('Abs550'!#REF!-'Abs550'!#REF!),('Abs550'!#REF!-'Abs550'!#REF!))</f>
        <v>#REF!</v>
      </c>
      <c r="JN8" s="2" t="e">
        <f>STDEV(('Abs550'!#REF!-'Abs550'!#REF!),('Abs550'!#REF!-'Abs550'!#REF!),('Abs550'!#REF!-'Abs550'!#REF!))</f>
        <v>#REF!</v>
      </c>
      <c r="JO8" s="2" t="e">
        <f>STDEV(('Abs550'!#REF!-'Abs550'!#REF!),('Abs550'!#REF!-'Abs550'!#REF!),('Abs550'!#REF!-'Abs550'!#REF!))</f>
        <v>#REF!</v>
      </c>
      <c r="JP8" s="2" t="e">
        <f>STDEV(('Abs550'!#REF!-'Abs550'!#REF!),('Abs550'!#REF!-'Abs550'!#REF!),('Abs550'!#REF!-'Abs550'!#REF!))</f>
        <v>#REF!</v>
      </c>
      <c r="JQ8" s="2" t="e">
        <f>STDEV(('Abs550'!#REF!-'Abs550'!#REF!),('Abs550'!#REF!-'Abs550'!#REF!),('Abs550'!#REF!-'Abs550'!#REF!))</f>
        <v>#REF!</v>
      </c>
      <c r="JR8" s="2" t="e">
        <f>STDEV(('Abs550'!#REF!-'Abs550'!#REF!),('Abs550'!#REF!-'Abs550'!#REF!),('Abs550'!#REF!-'Abs550'!#REF!))</f>
        <v>#REF!</v>
      </c>
      <c r="JS8" s="2" t="e">
        <f>STDEV(('Abs550'!#REF!-'Abs550'!#REF!),('Abs550'!#REF!-'Abs550'!#REF!),('Abs550'!#REF!-'Abs550'!#REF!))</f>
        <v>#REF!</v>
      </c>
      <c r="JT8" s="2" t="e">
        <f>STDEV(('Abs550'!#REF!-'Abs550'!#REF!),('Abs550'!#REF!-'Abs550'!#REF!),('Abs550'!#REF!-'Abs550'!#REF!))</f>
        <v>#REF!</v>
      </c>
      <c r="JU8" s="2" t="e">
        <f>STDEV(('Abs550'!#REF!-'Abs550'!#REF!),('Abs550'!#REF!-'Abs550'!#REF!),('Abs550'!#REF!-'Abs550'!#REF!))</f>
        <v>#REF!</v>
      </c>
      <c r="JV8" s="2" t="e">
        <f>STDEV(('Abs550'!#REF!-'Abs550'!#REF!),('Abs550'!#REF!-'Abs550'!#REF!),('Abs550'!#REF!-'Abs550'!#REF!))</f>
        <v>#REF!</v>
      </c>
      <c r="JW8" s="2" t="e">
        <f>STDEV(('Abs550'!#REF!-'Abs550'!#REF!),('Abs550'!#REF!-'Abs550'!#REF!),('Abs550'!#REF!-'Abs550'!#REF!))</f>
        <v>#REF!</v>
      </c>
      <c r="JX8" s="2" t="e">
        <f>STDEV(('Abs550'!#REF!-'Abs550'!#REF!),('Abs550'!#REF!-'Abs550'!#REF!),('Abs550'!#REF!-'Abs550'!#REF!))</f>
        <v>#REF!</v>
      </c>
      <c r="JY8" s="2" t="e">
        <f>STDEV(('Abs550'!#REF!-'Abs550'!#REF!),('Abs550'!#REF!-'Abs550'!#REF!),('Abs550'!#REF!-'Abs550'!#REF!))</f>
        <v>#REF!</v>
      </c>
      <c r="JZ8" s="2" t="e">
        <f>STDEV(('Abs550'!#REF!-'Abs550'!#REF!),('Abs550'!#REF!-'Abs550'!#REF!),('Abs550'!#REF!-'Abs550'!#REF!))</f>
        <v>#REF!</v>
      </c>
      <c r="KA8" s="2" t="e">
        <f>STDEV(('Abs550'!#REF!-'Abs550'!#REF!),('Abs550'!#REF!-'Abs550'!#REF!),('Abs550'!#REF!-'Abs550'!#REF!))</f>
        <v>#REF!</v>
      </c>
      <c r="KB8" s="2" t="e">
        <f>STDEV(('Abs550'!#REF!-'Abs550'!#REF!),('Abs550'!#REF!-'Abs550'!#REF!),('Abs550'!#REF!-'Abs550'!#REF!))</f>
        <v>#REF!</v>
      </c>
      <c r="KC8" s="2" t="e">
        <f>STDEV(('Abs550'!#REF!-'Abs550'!#REF!),('Abs550'!#REF!-'Abs550'!#REF!),('Abs550'!#REF!-'Abs550'!#REF!))/3</f>
        <v>#REF!</v>
      </c>
      <c r="KD8" s="2" t="e">
        <f>STDEV(('Abs550'!#REF!-'Abs550'!#REF!),('Abs550'!#REF!-'Abs550'!#REF!),('Abs550'!#REF!-'Abs550'!#REF!))/3</f>
        <v>#REF!</v>
      </c>
      <c r="KE8" s="2" t="e">
        <f>STDEV(('Abs550'!#REF!-'Abs550'!#REF!),('Abs550'!#REF!-'Abs550'!#REF!),('Abs550'!#REF!-'Abs550'!#REF!))/3</f>
        <v>#REF!</v>
      </c>
      <c r="KF8" t="e">
        <f t="shared" si="0"/>
        <v>#REF!</v>
      </c>
      <c r="KH8">
        <v>2.036279286672946E-2</v>
      </c>
      <c r="KI8">
        <f t="shared" si="1"/>
        <v>3.3937988111215764</v>
      </c>
    </row>
    <row r="12" spans="1:295" x14ac:dyDescent="0.25">
      <c r="B12" s="6" t="s">
        <v>0</v>
      </c>
      <c r="C12">
        <v>0</v>
      </c>
      <c r="D12">
        <v>0.25</v>
      </c>
      <c r="E12">
        <v>0.5</v>
      </c>
      <c r="F12">
        <v>0.75</v>
      </c>
      <c r="G12">
        <v>1</v>
      </c>
      <c r="H12">
        <v>1.25</v>
      </c>
      <c r="I12">
        <v>1.5</v>
      </c>
      <c r="J12">
        <v>1.75</v>
      </c>
      <c r="K12">
        <v>2</v>
      </c>
      <c r="L12">
        <v>2.25</v>
      </c>
      <c r="M12">
        <v>2.5</v>
      </c>
      <c r="N12">
        <v>2.75</v>
      </c>
      <c r="O12">
        <v>3</v>
      </c>
      <c r="P12">
        <v>3.25</v>
      </c>
      <c r="Q12">
        <v>3.5</v>
      </c>
      <c r="R12">
        <v>3.75</v>
      </c>
      <c r="S12">
        <v>4</v>
      </c>
      <c r="T12">
        <v>4.25</v>
      </c>
      <c r="U12">
        <v>4.5</v>
      </c>
      <c r="V12">
        <v>4.75</v>
      </c>
      <c r="W12">
        <v>5</v>
      </c>
      <c r="X12">
        <v>5.25</v>
      </c>
      <c r="Y12">
        <v>5.5</v>
      </c>
      <c r="Z12">
        <v>5.75</v>
      </c>
      <c r="AA12">
        <v>6</v>
      </c>
      <c r="AB12">
        <v>6.25</v>
      </c>
      <c r="AC12">
        <v>6.5</v>
      </c>
      <c r="AD12">
        <v>6.75</v>
      </c>
      <c r="AE12">
        <v>7</v>
      </c>
      <c r="AF12">
        <v>7.25</v>
      </c>
      <c r="AG12">
        <v>7.5</v>
      </c>
      <c r="AH12">
        <v>7.75</v>
      </c>
      <c r="AI12">
        <v>8</v>
      </c>
      <c r="AJ12">
        <v>8.25</v>
      </c>
      <c r="AK12">
        <v>8.5</v>
      </c>
      <c r="AL12">
        <v>8.75</v>
      </c>
      <c r="AM12">
        <v>9</v>
      </c>
      <c r="AN12">
        <v>9.25</v>
      </c>
      <c r="AO12">
        <v>9.5</v>
      </c>
      <c r="AP12">
        <v>9.75</v>
      </c>
      <c r="AQ12">
        <v>10</v>
      </c>
      <c r="AR12">
        <v>10.25</v>
      </c>
      <c r="AS12">
        <v>10.5</v>
      </c>
      <c r="AT12">
        <v>10.75</v>
      </c>
      <c r="AU12">
        <v>11</v>
      </c>
      <c r="AV12">
        <v>11.25</v>
      </c>
      <c r="AW12">
        <v>11.5</v>
      </c>
      <c r="AX12">
        <v>11.75</v>
      </c>
      <c r="AY12">
        <v>12</v>
      </c>
      <c r="AZ12">
        <v>12.25</v>
      </c>
      <c r="BA12">
        <v>12.5</v>
      </c>
      <c r="BB12">
        <v>12.75</v>
      </c>
      <c r="BC12">
        <v>13</v>
      </c>
      <c r="BD12">
        <v>13.25</v>
      </c>
      <c r="BE12">
        <v>13.5</v>
      </c>
      <c r="BF12">
        <v>13.75</v>
      </c>
      <c r="BG12">
        <v>14</v>
      </c>
      <c r="BH12">
        <v>14.25</v>
      </c>
      <c r="BI12">
        <v>14.5</v>
      </c>
      <c r="BJ12">
        <v>14.75</v>
      </c>
      <c r="BK12">
        <v>15</v>
      </c>
      <c r="BL12">
        <v>15.25</v>
      </c>
      <c r="BM12">
        <v>15.5</v>
      </c>
      <c r="BN12">
        <v>15.75</v>
      </c>
      <c r="BO12">
        <v>16</v>
      </c>
      <c r="BP12">
        <v>16.25</v>
      </c>
      <c r="BQ12">
        <v>16.5</v>
      </c>
      <c r="BR12">
        <v>16.75</v>
      </c>
      <c r="BS12">
        <v>17</v>
      </c>
      <c r="BT12">
        <v>17.25</v>
      </c>
      <c r="BU12">
        <v>17.5</v>
      </c>
      <c r="BV12">
        <v>17.75</v>
      </c>
      <c r="BW12">
        <v>18</v>
      </c>
      <c r="BX12">
        <v>18.25</v>
      </c>
      <c r="BY12">
        <v>18.5</v>
      </c>
      <c r="BZ12">
        <v>18.75</v>
      </c>
      <c r="CA12">
        <v>19</v>
      </c>
      <c r="CB12">
        <v>19.25</v>
      </c>
      <c r="CC12">
        <v>19.5</v>
      </c>
      <c r="CD12">
        <v>19.75</v>
      </c>
      <c r="CE12">
        <v>20</v>
      </c>
      <c r="CF12">
        <v>20.25</v>
      </c>
      <c r="CG12">
        <v>20.5</v>
      </c>
      <c r="CH12">
        <v>20.75</v>
      </c>
      <c r="CI12">
        <v>21</v>
      </c>
      <c r="CJ12">
        <v>21.25</v>
      </c>
      <c r="CK12">
        <v>21.5</v>
      </c>
      <c r="CL12">
        <v>21.75</v>
      </c>
      <c r="CM12">
        <v>22</v>
      </c>
      <c r="CN12">
        <v>22.25</v>
      </c>
      <c r="CO12">
        <v>22.5</v>
      </c>
      <c r="CP12">
        <v>22.75</v>
      </c>
      <c r="CQ12">
        <v>23</v>
      </c>
      <c r="CR12">
        <v>23.25</v>
      </c>
      <c r="CS12">
        <v>23.5</v>
      </c>
      <c r="CT12">
        <v>23.75</v>
      </c>
      <c r="CU12">
        <v>24</v>
      </c>
    </row>
    <row r="13" spans="1:295" x14ac:dyDescent="0.25">
      <c r="A13">
        <v>1</v>
      </c>
      <c r="B13" s="13" t="s">
        <v>10</v>
      </c>
      <c r="C13" s="2">
        <f>STDEV(('Abs550'!$C27-'Abs550'!C27),('Abs550'!$C28-'Abs550'!C28),('Abs550'!$C29-'Abs550'!C29))</f>
        <v>0</v>
      </c>
      <c r="D13" s="2">
        <f>STDEV(('Abs550'!$C27-'Abs550'!D27),('Abs550'!$C28-'Abs550'!D28),('Abs550'!$C29-'Abs550'!D29))</f>
        <v>6.3342981721208292E-3</v>
      </c>
      <c r="E13" s="2">
        <f>STDEV(('Abs550'!$C27-'Abs550'!E27),('Abs550'!$C28-'Abs550'!E28),('Abs550'!$C29-'Abs550'!E29))</f>
        <v>8.9287923782185551E-3</v>
      </c>
      <c r="F13" s="2">
        <f>STDEV(('Abs550'!$C27-'Abs550'!F27),('Abs550'!$C28-'Abs550'!F28),('Abs550'!$C29-'Abs550'!F29))</f>
        <v>8.0318117507820076E-3</v>
      </c>
      <c r="G13" s="2">
        <f>STDEV(('Abs550'!$C27-'Abs550'!G27),('Abs550'!$C28-'Abs550'!G28),('Abs550'!$C29-'Abs550'!G29))</f>
        <v>8.8296847810855287E-3</v>
      </c>
      <c r="H13" s="2">
        <f>STDEV(('Abs550'!$C27-'Abs550'!H27),('Abs550'!$C28-'Abs550'!H28),('Abs550'!$C29-'Abs550'!H29))</f>
        <v>1.1527937080559268E-2</v>
      </c>
      <c r="I13" s="2">
        <f>STDEV(('Abs550'!$C27-'Abs550'!I27),('Abs550'!$C28-'Abs550'!I28),('Abs550'!$C29-'Abs550'!I29))</f>
        <v>1.2163195851968104E-2</v>
      </c>
      <c r="J13" s="2">
        <f>STDEV(('Abs550'!$C27-'Abs550'!J27),('Abs550'!$C28-'Abs550'!J28),('Abs550'!$C29-'Abs550'!J29))</f>
        <v>9.0279196570047862E-3</v>
      </c>
      <c r="K13" s="2">
        <f>STDEV(('Abs550'!$C27-'Abs550'!K27),('Abs550'!$C28-'Abs550'!K28),('Abs550'!$C29-'Abs550'!K29))</f>
        <v>9.2316484624000526E-3</v>
      </c>
      <c r="L13" s="2">
        <f>STDEV(('Abs550'!$C27-'Abs550'!L27),('Abs550'!$C28-'Abs550'!L28),('Abs550'!$C29-'Abs550'!L29))</f>
        <v>9.1527773562637051E-3</v>
      </c>
      <c r="M13" s="2">
        <f>STDEV(('Abs550'!$C27-'Abs550'!M27),('Abs550'!$C28-'Abs550'!M28),('Abs550'!$C29-'Abs550'!M29))</f>
        <v>1.0362110467145852E-2</v>
      </c>
      <c r="N13" s="2">
        <f>STDEV(('Abs550'!$C27-'Abs550'!N27),('Abs550'!$C28-'Abs550'!N28),('Abs550'!$C29-'Abs550'!N29))</f>
        <v>1.0303559255584132E-2</v>
      </c>
      <c r="O13" s="2">
        <f>STDEV(('Abs550'!$C27-'Abs550'!O27),('Abs550'!$C28-'Abs550'!O28),('Abs550'!$C29-'Abs550'!O29))</f>
        <v>9.3863375889285654E-3</v>
      </c>
      <c r="P13" s="2">
        <f>STDEV(('Abs550'!$C27-'Abs550'!P27),('Abs550'!$C28-'Abs550'!P28),('Abs550'!$C29-'Abs550'!P29))</f>
        <v>8.722958213817137E-3</v>
      </c>
      <c r="Q13" s="2">
        <f>STDEV(('Abs550'!$C27-'Abs550'!Q27),('Abs550'!$C28-'Abs550'!Q28),('Abs550'!$C29-'Abs550'!Q29))</f>
        <v>9.0693623443621092E-3</v>
      </c>
      <c r="R13" s="2">
        <f>STDEV(('Abs550'!$C27-'Abs550'!R27),('Abs550'!$C28-'Abs550'!R28),('Abs550'!$C29-'Abs550'!R29))</f>
        <v>8.4316862686732545E-3</v>
      </c>
      <c r="S13" s="2">
        <f>STDEV(('Abs550'!$C27-'Abs550'!S27),('Abs550'!$C28-'Abs550'!S28),('Abs550'!$C29-'Abs550'!S29))</f>
        <v>8.6481211832397445E-3</v>
      </c>
      <c r="T13" s="2">
        <f>STDEV(('Abs550'!$C27-'Abs550'!T27),('Abs550'!$C28-'Abs550'!T28),('Abs550'!$C29-'Abs550'!T29))</f>
        <v>8.8274194039557052E-3</v>
      </c>
      <c r="U13" s="2">
        <f>STDEV(('Abs550'!$C27-'Abs550'!U27),('Abs550'!$C28-'Abs550'!U28),('Abs550'!$C29-'Abs550'!U29))</f>
        <v>8.6216781042517173E-3</v>
      </c>
      <c r="V13" s="2">
        <f>STDEV(('Abs550'!$C27-'Abs550'!V27),('Abs550'!$C28-'Abs550'!V28),('Abs550'!$C29-'Abs550'!V29))</f>
        <v>8.6417590801873313E-3</v>
      </c>
      <c r="W13" s="2">
        <f>STDEV(('Abs550'!$C27-'Abs550'!W27),('Abs550'!$C28-'Abs550'!W28),('Abs550'!$C29-'Abs550'!W29))</f>
        <v>7.8449559165959335E-3</v>
      </c>
      <c r="X13" s="2">
        <f>STDEV(('Abs550'!$C27-'Abs550'!X27),('Abs550'!$C28-'Abs550'!X28),('Abs550'!$C29-'Abs550'!X29))</f>
        <v>7.9475363058833064E-3</v>
      </c>
      <c r="Y13" s="2">
        <f>STDEV(('Abs550'!$C27-'Abs550'!Y27),('Abs550'!$C28-'Abs550'!Y28),('Abs550'!$C29-'Abs550'!Y29))</f>
        <v>7.8014955831130972E-3</v>
      </c>
      <c r="Z13" s="2">
        <f>STDEV(('Abs550'!$C27-'Abs550'!Z27),('Abs550'!$C28-'Abs550'!Z28),('Abs550'!$C29-'Abs550'!Z29))</f>
        <v>7.8398554408441352E-3</v>
      </c>
      <c r="AA13" s="2">
        <f>STDEV(('Abs550'!$C27-'Abs550'!AA27),('Abs550'!$C28-'Abs550'!AA28),('Abs550'!$C29-'Abs550'!AA29))</f>
        <v>7.6054804801099513E-3</v>
      </c>
      <c r="AB13" s="2">
        <f>STDEV(('Abs550'!$C27-'Abs550'!AB27),('Abs550'!$C28-'Abs550'!AB28),('Abs550'!$C29-'Abs550'!AB29))</f>
        <v>6.6583281184793989E-3</v>
      </c>
      <c r="AC13" s="2">
        <f>STDEV(('Abs550'!$C27-'Abs550'!AC27),('Abs550'!$C28-'Abs550'!AC28),('Abs550'!$C29-'Abs550'!AC29))</f>
        <v>7.2472983472003675E-3</v>
      </c>
      <c r="AD13" s="2">
        <f>STDEV(('Abs550'!$C27-'Abs550'!AD27),('Abs550'!$C28-'Abs550'!AD28),('Abs550'!$C29-'Abs550'!AD29))</f>
        <v>7.3511903797956416E-3</v>
      </c>
      <c r="AE13" s="2">
        <f>STDEV(('Abs550'!$C27-'Abs550'!AE27),('Abs550'!$C28-'Abs550'!AE28),('Abs550'!$C29-'Abs550'!AE29))</f>
        <v>7.3907599970052685E-3</v>
      </c>
      <c r="AF13" s="2">
        <f>STDEV(('Abs550'!$C27-'Abs550'!AF27),('Abs550'!$C28-'Abs550'!AF28),('Abs550'!$C29-'Abs550'!AF29))</f>
        <v>7.2452283147830159E-3</v>
      </c>
      <c r="AG13" s="2">
        <f>STDEV(('Abs550'!$C27-'Abs550'!AG27),('Abs550'!$C28-'Abs550'!AG28),('Abs550'!$C29-'Abs550'!AG29))</f>
        <v>7.22933837452178E-3</v>
      </c>
      <c r="AH13" s="2">
        <f>STDEV(('Abs550'!$C27-'Abs550'!AH27),('Abs550'!$C28-'Abs550'!AH28),('Abs550'!$C29-'Abs550'!AH29))</f>
        <v>7.2131823767321891E-3</v>
      </c>
      <c r="AI13" s="2">
        <f>STDEV(('Abs550'!$C27-'Abs550'!AI27),('Abs550'!$C28-'Abs550'!AI28),('Abs550'!$C29-'Abs550'!AI29))</f>
        <v>7.0929542505221354E-3</v>
      </c>
      <c r="AJ13" s="2">
        <f>STDEV(('Abs550'!$C27-'Abs550'!AJ27),('Abs550'!$C28-'Abs550'!AJ28),('Abs550'!$C29-'Abs550'!AJ29))</f>
        <v>7.2279549897141387E-3</v>
      </c>
      <c r="AK13" s="2">
        <f>STDEV(('Abs550'!$C27-'Abs550'!AK27),('Abs550'!$C28-'Abs550'!AK28),('Abs550'!$C29-'Abs550'!AK29))</f>
        <v>7.0606892959068392E-3</v>
      </c>
      <c r="AL13" s="2">
        <f>STDEV(('Abs550'!$C27-'Abs550'!AL27),('Abs550'!$C28-'Abs550'!AL28),('Abs550'!$C29-'Abs550'!AL29))</f>
        <v>6.9541354602855017E-3</v>
      </c>
      <c r="AM13" s="2">
        <f>STDEV(('Abs550'!$C27-'Abs550'!AM27),('Abs550'!$C28-'Abs550'!AM28),('Abs550'!$C29-'Abs550'!AM29))</f>
        <v>7.0149839629182189E-3</v>
      </c>
      <c r="AN13" s="2">
        <f>STDEV(('Abs550'!$C27-'Abs550'!AN27),('Abs550'!$C28-'Abs550'!AN28),('Abs550'!$C29-'Abs550'!AN29))</f>
        <v>6.9935684739623281E-3</v>
      </c>
      <c r="AO13" s="2">
        <f>STDEV(('Abs550'!$C27-'Abs550'!AO27),('Abs550'!$C28-'Abs550'!AO28),('Abs550'!$C29-'Abs550'!AO29))</f>
        <v>6.9009661159386403E-3</v>
      </c>
      <c r="AP13" s="2">
        <f>STDEV(('Abs550'!$C27-'Abs550'!AP27),('Abs550'!$C28-'Abs550'!AP28),('Abs550'!$C29-'Abs550'!AP29))</f>
        <v>6.9346953790343138E-3</v>
      </c>
      <c r="AQ13" s="2">
        <f>STDEV(('Abs550'!$C27-'Abs550'!AQ27),('Abs550'!$C28-'Abs550'!AQ28),('Abs550'!$C29-'Abs550'!AQ29))</f>
        <v>7.0465121395860367E-3</v>
      </c>
      <c r="AR13" s="2">
        <f>STDEV(('Abs550'!$C27-'Abs550'!AR27),('Abs550'!$C28-'Abs550'!AR28),('Abs550'!$C29-'Abs550'!AR29))</f>
        <v>7.0401231049842718E-3</v>
      </c>
      <c r="AS13" s="2">
        <f>STDEV(('Abs550'!$C27-'Abs550'!AS27),('Abs550'!$C28-'Abs550'!AS28),('Abs550'!$C29-'Abs550'!AS29))</f>
        <v>6.9541354602855017E-3</v>
      </c>
      <c r="AT13" s="2">
        <f>STDEV(('Abs550'!$C27-'Abs550'!AT27),('Abs550'!$C28-'Abs550'!AT28),('Abs550'!$C29-'Abs550'!AT29))</f>
        <v>6.9873695575183026E-3</v>
      </c>
      <c r="AU13" s="2">
        <f>STDEV(('Abs550'!$C27-'Abs550'!AU27),('Abs550'!$C28-'Abs550'!AU28),('Abs550'!$C29-'Abs550'!AU29))</f>
        <v>6.9009661159386438E-3</v>
      </c>
      <c r="AV13" s="2">
        <f>STDEV(('Abs550'!$C27-'Abs550'!AV27),('Abs550'!$C28-'Abs550'!AV28),('Abs550'!$C29-'Abs550'!AV29))</f>
        <v>6.6955208908642668E-3</v>
      </c>
      <c r="AW13" s="2">
        <f>STDEV(('Abs550'!$C27-'Abs550'!AW27),('Abs550'!$C28-'Abs550'!AW28),('Abs550'!$C29-'Abs550'!AW29))</f>
        <v>6.7884706181387732E-3</v>
      </c>
      <c r="AX13" s="2">
        <f>STDEV(('Abs550'!$C27-'Abs550'!AX27),('Abs550'!$C28-'Abs550'!AX28),('Abs550'!$C29-'Abs550'!AX29))</f>
        <v>6.7300321940785288E-3</v>
      </c>
      <c r="AY13" s="2">
        <f>STDEV(('Abs550'!$C27-'Abs550'!AY27),('Abs550'!$C28-'Abs550'!AY28),('Abs550'!$C29-'Abs550'!AY29))</f>
        <v>6.7419087307181401E-3</v>
      </c>
      <c r="AZ13" s="2">
        <f>STDEV(('Abs550'!$C27-'Abs550'!AZ27),('Abs550'!$C28-'Abs550'!AZ28),('Abs550'!$C29-'Abs550'!AZ29))</f>
        <v>6.6955208908642703E-3</v>
      </c>
      <c r="BA13" s="2">
        <f>STDEV(('Abs550'!$C27-'Abs550'!BA27),('Abs550'!$C28-'Abs550'!BA28),('Abs550'!$C29-'Abs550'!BA29))</f>
        <v>6.8478707152905072E-3</v>
      </c>
      <c r="BB13" s="2">
        <f>STDEV(('Abs550'!$C27-'Abs550'!BB27),('Abs550'!$C28-'Abs550'!BB28),('Abs550'!$C29-'Abs550'!BB29))</f>
        <v>6.9407012133741348E-3</v>
      </c>
      <c r="BC13" s="2">
        <f>STDEV(('Abs550'!$C27-'Abs550'!BC27),('Abs550'!$C28-'Abs550'!BC28),('Abs550'!$C29-'Abs550'!BC29))</f>
        <v>6.8412961734844761E-3</v>
      </c>
      <c r="BD13" s="2">
        <f>STDEV(('Abs550'!$C27-'Abs550'!BD27),('Abs550'!$C28-'Abs550'!BD28),('Abs550'!$C29-'Abs550'!BD29))</f>
        <v>6.7300321940785028E-3</v>
      </c>
      <c r="BE13" s="2">
        <f>STDEV(('Abs550'!$C27-'Abs550'!BE27),('Abs550'!$C28-'Abs550'!BE28),('Abs550'!$C29-'Abs550'!BE29))</f>
        <v>6.7948509917436801E-3</v>
      </c>
      <c r="BF13" s="2">
        <f>STDEV(('Abs550'!$C27-'Abs550'!BF27),('Abs550'!$C28-'Abs550'!BF28),('Abs550'!$C29-'Abs550'!BF29))</f>
        <v>6.6493107412222271E-3</v>
      </c>
      <c r="BG13" s="2">
        <f>STDEV(('Abs550'!$C27-'Abs550'!BG27),('Abs550'!$C28-'Abs550'!BG28),('Abs550'!$C29-'Abs550'!BG29))</f>
        <v>6.7419087307181401E-3</v>
      </c>
      <c r="BH13" s="2">
        <f>STDEV(('Abs550'!$C27-'Abs550'!BH27),('Abs550'!$C28-'Abs550'!BH28),('Abs550'!$C29-'Abs550'!BH29))</f>
        <v>6.668083182844493E-3</v>
      </c>
      <c r="BI13" s="2">
        <f>STDEV(('Abs550'!$C27-'Abs550'!BI27),('Abs550'!$C28-'Abs550'!BI28),('Abs550'!$C29-'Abs550'!BI29))</f>
        <v>6.7884706181387732E-3</v>
      </c>
      <c r="BJ13" s="2">
        <f>STDEV(('Abs550'!$C27-'Abs550'!BJ27),('Abs550'!$C28-'Abs550'!BJ28),('Abs550'!$C29-'Abs550'!BJ29))</f>
        <v>6.6204229472141682E-3</v>
      </c>
      <c r="BK13" s="2">
        <f>STDEV(('Abs550'!$C27-'Abs550'!BK27),('Abs550'!$C28-'Abs550'!BK28),('Abs550'!$C29-'Abs550'!BK29))</f>
        <v>6.677574409918609E-3</v>
      </c>
      <c r="BL13" s="2">
        <f>STDEV(('Abs550'!$C27-'Abs550'!BL27),('Abs550'!$C28-'Abs550'!BL28),('Abs550'!$C29-'Abs550'!BL29))</f>
        <v>6.5683584961033718E-3</v>
      </c>
      <c r="BM13" s="2">
        <f>STDEV(('Abs550'!$C27-'Abs550'!BM27),('Abs550'!$C28-'Abs550'!BM28),('Abs550'!$C29-'Abs550'!BM29))</f>
        <v>6.6725807101400839E-3</v>
      </c>
      <c r="BN13" s="2">
        <f>STDEV(('Abs550'!$C27-'Abs550'!BN27),('Abs550'!$C28-'Abs550'!BN28),('Abs550'!$C29-'Abs550'!BN29))</f>
        <v>6.6252043993626046E-3</v>
      </c>
      <c r="BO13" s="2">
        <f>STDEV(('Abs550'!$C27-'Abs550'!BO27),('Abs550'!$C28-'Abs550'!BO28),('Abs550'!$C29-'Abs550'!BO29))</f>
        <v>6.6362640092148166E-3</v>
      </c>
      <c r="BP13" s="2">
        <f>STDEV(('Abs550'!$C27-'Abs550'!BP27),('Abs550'!$C28-'Abs550'!BP28),('Abs550'!$C29-'Abs550'!BP29))</f>
        <v>6.5896383309961186E-3</v>
      </c>
      <c r="BQ13" s="2">
        <f>STDEV(('Abs550'!$C27-'Abs550'!BQ27),('Abs550'!$C28-'Abs550'!BQ28),('Abs550'!$C29-'Abs550'!BQ29))</f>
        <v>6.6830631699343656E-3</v>
      </c>
      <c r="BR13" s="2">
        <f>STDEV(('Abs550'!$C27-'Abs550'!BR27),('Abs550'!$C28-'Abs550'!BR28),('Abs550'!$C29-'Abs550'!BR29))</f>
        <v>6.6830631699343656E-3</v>
      </c>
      <c r="BS13" s="2">
        <f>STDEV(('Abs550'!$C27-'Abs550'!BS27),('Abs550'!$C28-'Abs550'!BS28),('Abs550'!$C29-'Abs550'!BS29))</f>
        <v>6.6161418767536452E-3</v>
      </c>
      <c r="BT13" s="2">
        <f>STDEV(('Abs550'!$C27-'Abs550'!BT27),('Abs550'!$C28-'Abs550'!BT28),('Abs550'!$C29-'Abs550'!BT29))</f>
        <v>6.5729242604287887E-3</v>
      </c>
      <c r="BU13" s="2">
        <f>STDEV(('Abs550'!$C27-'Abs550'!BU27),('Abs550'!$C28-'Abs550'!BU28),('Abs550'!$C29-'Abs550'!BU29))</f>
        <v>6.5207361547604484E-3</v>
      </c>
      <c r="BV13" s="2">
        <f>STDEV(('Abs550'!$C27-'Abs550'!BV27),('Abs550'!$C28-'Abs550'!BV28),('Abs550'!$C29-'Abs550'!BV29))</f>
        <v>6.5683584961033718E-3</v>
      </c>
      <c r="BW13" s="2">
        <f>STDEV(('Abs550'!$C27-'Abs550'!BW27),('Abs550'!$C28-'Abs550'!BW28),('Abs550'!$C29-'Abs550'!BW29))</f>
        <v>6.5309519469471727E-3</v>
      </c>
      <c r="BX13" s="2">
        <f>STDEV(('Abs550'!$C27-'Abs550'!BX27),('Abs550'!$C28-'Abs550'!BX28),('Abs550'!$C29-'Abs550'!BX29))</f>
        <v>6.5207361547604198E-3</v>
      </c>
      <c r="BY13" s="2">
        <f>STDEV(('Abs550'!$C27-'Abs550'!BY27),('Abs550'!$C28-'Abs550'!BY28),('Abs550'!$C29-'Abs550'!BY29))</f>
        <v>6.4732784069073904E-3</v>
      </c>
      <c r="BZ13" s="2">
        <f>STDEV(('Abs550'!$C27-'Abs550'!BZ27),('Abs550'!$C28-'Abs550'!BZ28),('Abs550'!$C29-'Abs550'!BZ29))</f>
        <v>6.5255906501506368E-3</v>
      </c>
      <c r="CA13" s="2">
        <f>STDEV(('Abs550'!$C27-'Abs550'!CA27),('Abs550'!$C28-'Abs550'!CA28),('Abs550'!$C29-'Abs550'!CA29))</f>
        <v>6.4686423098926629E-3</v>
      </c>
      <c r="CB13" s="2">
        <f>STDEV(('Abs550'!$C27-'Abs550'!CB27),('Abs550'!$C28-'Abs550'!CB28),('Abs550'!$C29-'Abs550'!CB29))</f>
        <v>6.4732784069073618E-3</v>
      </c>
      <c r="CC13" s="2">
        <f>STDEV(('Abs550'!$C27-'Abs550'!CC27),('Abs550'!$C28-'Abs550'!CC28),('Abs550'!$C29-'Abs550'!CC29))</f>
        <v>6.5207361547604484E-3</v>
      </c>
      <c r="CD13" s="2">
        <f>STDEV(('Abs550'!$C27-'Abs550'!CD27),('Abs550'!$C28-'Abs550'!CD28),('Abs550'!$C29-'Abs550'!CD29))</f>
        <v>6.5683584961033718E-3</v>
      </c>
      <c r="CE13" s="2">
        <f>STDEV(('Abs550'!$C27-'Abs550'!CE27),('Abs550'!$C28-'Abs550'!CE28),('Abs550'!$C29-'Abs550'!CE29))</f>
        <v>6.4732784069073618E-3</v>
      </c>
      <c r="CF13" s="2">
        <f>STDEV(('Abs550'!$C27-'Abs550'!CF27),('Abs550'!$C28-'Abs550'!CF28),('Abs550'!$C29-'Abs550'!CF29))</f>
        <v>6.5683584961033718E-3</v>
      </c>
      <c r="CG13" s="2">
        <f>STDEV(('Abs550'!$C27-'Abs550'!CG27),('Abs550'!$C28-'Abs550'!CG28),('Abs550'!$C29-'Abs550'!CG29))</f>
        <v>6.6204229472141682E-3</v>
      </c>
      <c r="CH13" s="2">
        <f>STDEV(('Abs550'!$C27-'Abs550'!CH27),('Abs550'!$C28-'Abs550'!CH28),('Abs550'!$C29-'Abs550'!CH29))</f>
        <v>6.4166450216085321E-3</v>
      </c>
      <c r="CI13" s="2">
        <f>STDEV(('Abs550'!$C27-'Abs550'!CI27),('Abs550'!$C28-'Abs550'!CI28),('Abs550'!$C29-'Abs550'!CI29))</f>
        <v>6.2793311745758468E-3</v>
      </c>
      <c r="CJ13" s="2">
        <f>STDEV(('Abs550'!$C27-'Abs550'!CJ27),('Abs550'!$C28-'Abs550'!CJ28),('Abs550'!$C29-'Abs550'!CJ29))</f>
        <v>6.4210591026714467E-3</v>
      </c>
      <c r="CK13" s="2">
        <f>STDEV(('Abs550'!$C27-'Abs550'!CK27),('Abs550'!$C28-'Abs550'!CK28),('Abs550'!$C29-'Abs550'!CK29))</f>
        <v>6.4259888992538377E-3</v>
      </c>
      <c r="CL13" s="2">
        <f>STDEV(('Abs550'!$C27-'Abs550'!CL27),('Abs550'!$C28-'Abs550'!CL28),('Abs550'!$C29-'Abs550'!CL29))</f>
        <v>6.4210591026714493E-3</v>
      </c>
      <c r="CM13" s="2">
        <f>STDEV(('Abs550'!$C27-'Abs550'!CM27),('Abs550'!$C28-'Abs550'!CM28),('Abs550'!$C29-'Abs550'!CM29))</f>
        <v>6.5683584961033718E-3</v>
      </c>
      <c r="CN13" s="2">
        <f>STDEV(('Abs550'!$C27-'Abs550'!CN27),('Abs550'!$C28-'Abs550'!CN28),('Abs550'!$C29-'Abs550'!CN29))</f>
        <v>6.5163895934277436E-3</v>
      </c>
      <c r="CO13" s="2">
        <f>STDEV(('Abs550'!$C27-'Abs550'!CO27),('Abs550'!$C28-'Abs550'!CO28),('Abs550'!$C29-'Abs550'!CO29))</f>
        <v>6.5207361547604198E-3</v>
      </c>
      <c r="CP13" s="2">
        <f>STDEV(('Abs550'!$C27-'Abs550'!CP27),('Abs550'!$C28-'Abs550'!CP28),('Abs550'!$C29-'Abs550'!CP29))</f>
        <v>6.3736436465598924E-3</v>
      </c>
      <c r="CQ13" s="2">
        <f>STDEV(('Abs550'!$C27-'Abs550'!CQ27),('Abs550'!$C28-'Abs550'!CQ28),('Abs550'!$C29-'Abs550'!CQ29))</f>
        <v>6.5779936150774723E-3</v>
      </c>
      <c r="CR13" s="2">
        <f>STDEV(('Abs550'!$C27-'Abs550'!CR27),('Abs550'!$C28-'Abs550'!CR28),('Abs550'!$C29-'Abs550'!CR29))</f>
        <v>6.4645185435576067E-3</v>
      </c>
      <c r="CS13" s="2">
        <f>STDEV(('Abs550'!$C27-'Abs550'!CS27),('Abs550'!$C28-'Abs550'!CS28),('Abs550'!$C29-'Abs550'!CS29))</f>
        <v>6.4259888992538082E-3</v>
      </c>
      <c r="CT13" s="2">
        <f>STDEV(('Abs550'!$C27-'Abs550'!CT27),('Abs550'!$C28-'Abs550'!CT28),('Abs550'!$C29-'Abs550'!CT29))</f>
        <v>6.4784257346982175E-3</v>
      </c>
      <c r="CU13" s="2">
        <f>STDEV(('Abs550'!$C27-'Abs550'!CU27),('Abs550'!$C28-'Abs550'!CU28),('Abs550'!$C29-'Abs550'!CU29))</f>
        <v>6.5163895934277436E-3</v>
      </c>
    </row>
    <row r="14" spans="1:295" x14ac:dyDescent="0.25">
      <c r="A14">
        <v>2</v>
      </c>
      <c r="B14" s="13" t="s">
        <v>9</v>
      </c>
      <c r="C14" s="2">
        <f>STDEV(('Abs550'!$C30-'Abs550'!C30),('Abs550'!$C31-'Abs550'!C31),('Abs550'!$C32-'Abs550'!C32))</f>
        <v>0</v>
      </c>
      <c r="D14" s="2">
        <f>STDEV(('Abs550'!$C30-'Abs550'!D30),('Abs550'!$C31-'Abs550'!D31),('Abs550'!$C32-'Abs550'!D32))</f>
        <v>1.8986661985018131E-2</v>
      </c>
      <c r="E14" s="2">
        <f>STDEV(('Abs550'!$C30-'Abs550'!E30),('Abs550'!$C31-'Abs550'!E31),('Abs550'!$C32-'Abs550'!E32))</f>
        <v>1.7690204445775452E-2</v>
      </c>
      <c r="F14" s="2">
        <f>STDEV(('Abs550'!$C30-'Abs550'!F30),('Abs550'!$C31-'Abs550'!F31),('Abs550'!$C32-'Abs550'!F32))</f>
        <v>3.1435860626573192E-2</v>
      </c>
      <c r="G14" s="2">
        <f>STDEV(('Abs550'!$C30-'Abs550'!G30),('Abs550'!$C31-'Abs550'!G31),('Abs550'!$C32-'Abs550'!G32))</f>
        <v>3.1233315546063959E-2</v>
      </c>
      <c r="H14" s="2">
        <f>STDEV(('Abs550'!$C30-'Abs550'!H30),('Abs550'!$C31-'Abs550'!H31),('Abs550'!$C32-'Abs550'!H32))</f>
        <v>2.7322945180440046E-2</v>
      </c>
      <c r="I14" s="2">
        <f>STDEV(('Abs550'!$C30-'Abs550'!I30),('Abs550'!$C31-'Abs550'!I31),('Abs550'!$C32-'Abs550'!I32))</f>
        <v>3.6400000000000002E-2</v>
      </c>
      <c r="J14" s="2">
        <f>STDEV(('Abs550'!$C30-'Abs550'!J30),('Abs550'!$C31-'Abs550'!J31),('Abs550'!$C32-'Abs550'!J32))</f>
        <v>4.6468483943421256E-2</v>
      </c>
      <c r="K14" s="2">
        <f>STDEV(('Abs550'!$C30-'Abs550'!K30),('Abs550'!$C31-'Abs550'!K31),('Abs550'!$C32-'Abs550'!K32))</f>
        <v>6.0427670262333741E-2</v>
      </c>
      <c r="L14" s="2">
        <f>STDEV(('Abs550'!$C30-'Abs550'!L30),('Abs550'!$C31-'Abs550'!L31),('Abs550'!$C32-'Abs550'!L32))</f>
        <v>7.1804201362687239E-2</v>
      </c>
      <c r="M14" s="2">
        <f>STDEV(('Abs550'!$C30-'Abs550'!M30),('Abs550'!$C31-'Abs550'!M31),('Abs550'!$C32-'Abs550'!M32))</f>
        <v>8.1864176129326172E-2</v>
      </c>
      <c r="N14" s="2">
        <f>STDEV(('Abs550'!$C30-'Abs550'!N30),('Abs550'!$C31-'Abs550'!N31),('Abs550'!$C32-'Abs550'!N32))</f>
        <v>8.7679035882777187E-2</v>
      </c>
      <c r="O14" s="2">
        <f>STDEV(('Abs550'!$C30-'Abs550'!O30),('Abs550'!$C31-'Abs550'!O31),('Abs550'!$C32-'Abs550'!O32))</f>
        <v>9.0930907836664687E-2</v>
      </c>
      <c r="P14" s="2">
        <f>STDEV(('Abs550'!$C30-'Abs550'!P30),('Abs550'!$C31-'Abs550'!P31),('Abs550'!$C32-'Abs550'!P32))</f>
        <v>9.1123560802535197E-2</v>
      </c>
      <c r="Q14" s="2">
        <f>STDEV(('Abs550'!$C30-'Abs550'!Q30),('Abs550'!$C31-'Abs550'!Q31),('Abs550'!$C32-'Abs550'!Q32))</f>
        <v>9.6501312599017744E-2</v>
      </c>
      <c r="R14" s="2">
        <f>STDEV(('Abs550'!$C30-'Abs550'!R30),('Abs550'!$C31-'Abs550'!R31),('Abs550'!$C32-'Abs550'!R32))</f>
        <v>9.5813168893077214E-2</v>
      </c>
      <c r="S14" s="2">
        <f>STDEV(('Abs550'!$C30-'Abs550'!S30),('Abs550'!$C31-'Abs550'!S31),('Abs550'!$C32-'Abs550'!S32))</f>
        <v>9.2581009571797893E-2</v>
      </c>
      <c r="T14" s="2">
        <f>STDEV(('Abs550'!$C30-'Abs550'!T30),('Abs550'!$C31-'Abs550'!T31),('Abs550'!$C32-'Abs550'!T32))</f>
        <v>9.1580583822846048E-2</v>
      </c>
      <c r="U14" s="2">
        <f>STDEV(('Abs550'!$C30-'Abs550'!U30),('Abs550'!$C31-'Abs550'!U31),('Abs550'!$C32-'Abs550'!U32))</f>
        <v>9.0661035364335785E-2</v>
      </c>
      <c r="V14" s="2">
        <f>STDEV(('Abs550'!$C30-'Abs550'!V30),('Abs550'!$C31-'Abs550'!V31),('Abs550'!$C32-'Abs550'!V32))</f>
        <v>9.0239034421548056E-2</v>
      </c>
      <c r="W14" s="2">
        <f>STDEV(('Abs550'!$C30-'Abs550'!W30),('Abs550'!$C31-'Abs550'!W31),('Abs550'!$C32-'Abs550'!W32))</f>
        <v>8.9942444559469995E-2</v>
      </c>
      <c r="X14" s="2">
        <f>STDEV(('Abs550'!$C30-'Abs550'!X30),('Abs550'!$C31-'Abs550'!X31),('Abs550'!$C32-'Abs550'!X32))</f>
        <v>8.8838561447155379E-2</v>
      </c>
      <c r="Y14" s="2">
        <f>STDEV(('Abs550'!$C30-'Abs550'!Y30),('Abs550'!$C31-'Abs550'!Y31),('Abs550'!$C32-'Abs550'!Y32))</f>
        <v>8.5523739394392617E-2</v>
      </c>
      <c r="Z14" s="2">
        <f>STDEV(('Abs550'!$C30-'Abs550'!Z30),('Abs550'!$C31-'Abs550'!Z31),('Abs550'!$C32-'Abs550'!Z32))</f>
        <v>8.5160378110950133E-2</v>
      </c>
      <c r="AA14" s="2">
        <f>STDEV(('Abs550'!$C30-'Abs550'!AA30),('Abs550'!$C31-'Abs550'!AA31),('Abs550'!$C32-'Abs550'!AA32))</f>
        <v>8.3358043003259885E-2</v>
      </c>
      <c r="AB14" s="2">
        <f>STDEV(('Abs550'!$C30-'Abs550'!AB30),('Abs550'!$C31-'Abs550'!AB31),('Abs550'!$C32-'Abs550'!AB32))</f>
        <v>8.1860674319235896E-2</v>
      </c>
      <c r="AC14" s="2">
        <f>STDEV(('Abs550'!$C30-'Abs550'!AC30),('Abs550'!$C31-'Abs550'!AC31),('Abs550'!$C32-'Abs550'!AC32))</f>
        <v>8.1057037531193657E-2</v>
      </c>
      <c r="AD14" s="2">
        <f>STDEV(('Abs550'!$C30-'Abs550'!AD30),('Abs550'!$C31-'Abs550'!AD31),('Abs550'!$C32-'Abs550'!AD32))</f>
        <v>7.9322695365197968E-2</v>
      </c>
      <c r="AE14" s="2">
        <f>STDEV(('Abs550'!$C30-'Abs550'!AE30),('Abs550'!$C31-'Abs550'!AE31),('Abs550'!$C32-'Abs550'!AE32))</f>
        <v>7.822846881623946E-2</v>
      </c>
      <c r="AF14" s="2">
        <f>STDEV(('Abs550'!$C30-'Abs550'!AF30),('Abs550'!$C31-'Abs550'!AF31),('Abs550'!$C32-'Abs550'!AF32))</f>
        <v>7.4987621200657759E-2</v>
      </c>
      <c r="AG14" s="2">
        <f>STDEV(('Abs550'!$C30-'Abs550'!AG30),('Abs550'!$C31-'Abs550'!AG31),('Abs550'!$C32-'Abs550'!AG32))</f>
        <v>7.3035128534151339E-2</v>
      </c>
      <c r="AH14" s="2">
        <f>STDEV(('Abs550'!$C30-'Abs550'!AH30),('Abs550'!$C31-'Abs550'!AH31),('Abs550'!$C32-'Abs550'!AH32))</f>
        <v>7.2020089789817249E-2</v>
      </c>
      <c r="AI14" s="2">
        <f>STDEV(('Abs550'!$C30-'Abs550'!AI30),('Abs550'!$C31-'Abs550'!AI31),('Abs550'!$C32-'Abs550'!AI32))</f>
        <v>6.9006980323249326E-2</v>
      </c>
      <c r="AJ14" s="2">
        <f>STDEV(('Abs550'!$C30-'Abs550'!AJ30),('Abs550'!$C31-'Abs550'!AJ31),('Abs550'!$C32-'Abs550'!AJ32))</f>
        <v>6.5510329974236309E-2</v>
      </c>
      <c r="AK14" s="2">
        <f>STDEV(('Abs550'!$C30-'Abs550'!AK30),('Abs550'!$C31-'Abs550'!AK31),('Abs550'!$C32-'Abs550'!AK32))</f>
        <v>6.5908800626319916E-2</v>
      </c>
      <c r="AL14" s="2">
        <f>STDEV(('Abs550'!$C30-'Abs550'!AL30),('Abs550'!$C31-'Abs550'!AL31),('Abs550'!$C32-'Abs550'!AL32))</f>
        <v>6.7502320947752048E-2</v>
      </c>
      <c r="AM14" s="2">
        <f>STDEV(('Abs550'!$C30-'Abs550'!AM30),('Abs550'!$C31-'Abs550'!AM31),('Abs550'!$C32-'Abs550'!AM32))</f>
        <v>6.8632378170462138E-2</v>
      </c>
      <c r="AN14" s="2">
        <f>STDEV(('Abs550'!$C30-'Abs550'!AN30),('Abs550'!$C31-'Abs550'!AN31),('Abs550'!$C32-'Abs550'!AN32))</f>
        <v>6.8983790366529824E-2</v>
      </c>
      <c r="AO14" s="2">
        <f>STDEV(('Abs550'!$C30-'Abs550'!AO30),('Abs550'!$C31-'Abs550'!AO31),('Abs550'!$C32-'Abs550'!AO32))</f>
        <v>6.8030311871498356E-2</v>
      </c>
      <c r="AP14" s="2">
        <f>STDEV(('Abs550'!$C30-'Abs550'!AP30),('Abs550'!$C31-'Abs550'!AP31),('Abs550'!$C32-'Abs550'!AP32))</f>
        <v>6.8072975548304007E-2</v>
      </c>
      <c r="AQ14" s="2">
        <f>STDEV(('Abs550'!$C30-'Abs550'!AQ30),('Abs550'!$C31-'Abs550'!AQ31),('Abs550'!$C32-'Abs550'!AQ32))</f>
        <v>6.8527464080712433E-2</v>
      </c>
      <c r="AR14" s="2">
        <f>STDEV(('Abs550'!$C30-'Abs550'!AR30),('Abs550'!$C31-'Abs550'!AR31),('Abs550'!$C32-'Abs550'!AR32))</f>
        <v>6.9520524547311377E-2</v>
      </c>
      <c r="AS14" s="2">
        <f>STDEV(('Abs550'!$C30-'Abs550'!AS30),('Abs550'!$C31-'Abs550'!AS31),('Abs550'!$C32-'Abs550'!AS32))</f>
        <v>6.5366989630342709E-2</v>
      </c>
      <c r="AT14" s="2">
        <f>STDEV(('Abs550'!$C30-'Abs550'!AT30),('Abs550'!$C31-'Abs550'!AT31),('Abs550'!$C32-'Abs550'!AT32))</f>
        <v>6.7102011892341912E-2</v>
      </c>
      <c r="AU14" s="2">
        <f>STDEV(('Abs550'!$C30-'Abs550'!AU30),('Abs550'!$C31-'Abs550'!AU31),('Abs550'!$C32-'Abs550'!AU32))</f>
        <v>6.5622049140005856E-2</v>
      </c>
      <c r="AV14" s="2">
        <f>STDEV(('Abs550'!$C30-'Abs550'!AV30),('Abs550'!$C31-'Abs550'!AV31),('Abs550'!$C32-'Abs550'!AV32))</f>
        <v>6.4800025720159443E-2</v>
      </c>
      <c r="AW14" s="2">
        <f>STDEV(('Abs550'!$C30-'Abs550'!AW30),('Abs550'!$C31-'Abs550'!AW31),('Abs550'!$C32-'Abs550'!AW32))</f>
        <v>6.4210616982967331E-2</v>
      </c>
      <c r="AX14" s="2">
        <f>STDEV(('Abs550'!$C30-'Abs550'!AX30),('Abs550'!$C31-'Abs550'!AX31),('Abs550'!$C32-'Abs550'!AX32))</f>
        <v>6.3349059451055234E-2</v>
      </c>
      <c r="AY14" s="2">
        <f>STDEV(('Abs550'!$C30-'Abs550'!AY30),('Abs550'!$C31-'Abs550'!AY31),('Abs550'!$C32-'Abs550'!AY32))</f>
        <v>6.3164415087399728E-2</v>
      </c>
      <c r="AZ14" s="2">
        <f>STDEV(('Abs550'!$C30-'Abs550'!AZ30),('Abs550'!$C31-'Abs550'!AZ31),('Abs550'!$C32-'Abs550'!AZ32))</f>
        <v>6.2786304239061619E-2</v>
      </c>
      <c r="BA14" s="2">
        <f>STDEV(('Abs550'!$C30-'Abs550'!BA30),('Abs550'!$C31-'Abs550'!BA31),('Abs550'!$C32-'Abs550'!BA32))</f>
        <v>6.2952918915646847E-2</v>
      </c>
      <c r="BB14" s="2">
        <f>STDEV(('Abs550'!$C30-'Abs550'!BB30),('Abs550'!$C31-'Abs550'!BB31),('Abs550'!$C32-'Abs550'!BB32))</f>
        <v>6.2244598159197764E-2</v>
      </c>
      <c r="BC14" s="2">
        <f>STDEV(('Abs550'!$C30-'Abs550'!BC30),('Abs550'!$C31-'Abs550'!BC31),('Abs550'!$C32-'Abs550'!BC32))</f>
        <v>6.1248782300820821E-2</v>
      </c>
      <c r="BD14" s="2">
        <f>STDEV(('Abs550'!$C30-'Abs550'!BD30),('Abs550'!$C31-'Abs550'!BD31),('Abs550'!$C32-'Abs550'!BD32))</f>
        <v>6.0608112768286461E-2</v>
      </c>
      <c r="BE14" s="2">
        <f>STDEV(('Abs550'!$C30-'Abs550'!BE30),('Abs550'!$C31-'Abs550'!BE31),('Abs550'!$C32-'Abs550'!BE32))</f>
        <v>5.9689976824700841E-2</v>
      </c>
      <c r="BF14" s="2">
        <f>STDEV(('Abs550'!$C30-'Abs550'!BF30),('Abs550'!$C31-'Abs550'!BF31),('Abs550'!$C32-'Abs550'!BF32))</f>
        <v>5.8620474238955049E-2</v>
      </c>
      <c r="BG14" s="2">
        <f>STDEV(('Abs550'!$C30-'Abs550'!BG30),('Abs550'!$C31-'Abs550'!BG31),('Abs550'!$C32-'Abs550'!BG32))</f>
        <v>5.7667408473070877E-2</v>
      </c>
      <c r="BH14" s="2">
        <f>STDEV(('Abs550'!$C30-'Abs550'!BH30),('Abs550'!$C31-'Abs550'!BH31),('Abs550'!$C32-'Abs550'!BH32))</f>
        <v>5.6638002554233242E-2</v>
      </c>
      <c r="BI14" s="2">
        <f>STDEV(('Abs550'!$C30-'Abs550'!BI30),('Abs550'!$C31-'Abs550'!BI31),('Abs550'!$C32-'Abs550'!BI32))</f>
        <v>5.5845978667522146E-2</v>
      </c>
      <c r="BJ14" s="2">
        <f>STDEV(('Abs550'!$C30-'Abs550'!BJ30),('Abs550'!$C31-'Abs550'!BJ31),('Abs550'!$C32-'Abs550'!BJ32))</f>
        <v>5.5161611047297526E-2</v>
      </c>
      <c r="BK14" s="2">
        <f>STDEV(('Abs550'!$C30-'Abs550'!BK30),('Abs550'!$C31-'Abs550'!BK31),('Abs550'!$C32-'Abs550'!BK32))</f>
        <v>5.3882464680079303E-2</v>
      </c>
      <c r="BL14" s="2">
        <f>STDEV(('Abs550'!$C30-'Abs550'!BL30),('Abs550'!$C31-'Abs550'!BL31),('Abs550'!$C32-'Abs550'!BL32))</f>
        <v>5.2436914478256595E-2</v>
      </c>
      <c r="BM14" s="2">
        <f>STDEV(('Abs550'!$C30-'Abs550'!BM30),('Abs550'!$C31-'Abs550'!BM31),('Abs550'!$C32-'Abs550'!BM32))</f>
        <v>5.1735319979036853E-2</v>
      </c>
      <c r="BN14" s="2">
        <f>STDEV(('Abs550'!$C30-'Abs550'!BN30),('Abs550'!$C31-'Abs550'!BN31),('Abs550'!$C32-'Abs550'!BN32))</f>
        <v>5.0196646634345317E-2</v>
      </c>
      <c r="BO14" s="2">
        <f>STDEV(('Abs550'!$C30-'Abs550'!BO30),('Abs550'!$C31-'Abs550'!BO31),('Abs550'!$C32-'Abs550'!BO32))</f>
        <v>4.8062147267886414E-2</v>
      </c>
      <c r="BP14" s="2">
        <f>STDEV(('Abs550'!$C30-'Abs550'!BP30),('Abs550'!$C31-'Abs550'!BP31),('Abs550'!$C32-'Abs550'!BP32))</f>
        <v>4.7570614178643236E-2</v>
      </c>
      <c r="BQ14" s="2">
        <f>STDEV(('Abs550'!$C30-'Abs550'!BQ30),('Abs550'!$C31-'Abs550'!BQ31),('Abs550'!$C32-'Abs550'!BQ32))</f>
        <v>4.6451372423212609E-2</v>
      </c>
      <c r="BR14" s="2">
        <f>STDEV(('Abs550'!$C30-'Abs550'!BR30),('Abs550'!$C31-'Abs550'!BR31),('Abs550'!$C32-'Abs550'!BR32))</f>
        <v>4.5406644154059012E-2</v>
      </c>
      <c r="BS14" s="2">
        <f>STDEV(('Abs550'!$C30-'Abs550'!BS30),('Abs550'!$C31-'Abs550'!BS31),('Abs550'!$C32-'Abs550'!BS32))</f>
        <v>4.4464180340284404E-2</v>
      </c>
      <c r="BT14" s="2">
        <f>STDEV(('Abs550'!$C30-'Abs550'!BT30),('Abs550'!$C31-'Abs550'!BT31),('Abs550'!$C32-'Abs550'!BT32))</f>
        <v>4.3394047210802165E-2</v>
      </c>
      <c r="BU14" s="2">
        <f>STDEV(('Abs550'!$C30-'Abs550'!BU30),('Abs550'!$C31-'Abs550'!BU31),('Abs550'!$C32-'Abs550'!BU32))</f>
        <v>4.2498588211845378E-2</v>
      </c>
      <c r="BV14" s="2">
        <f>STDEV(('Abs550'!$C30-'Abs550'!BV30),('Abs550'!$C31-'Abs550'!BV31),('Abs550'!$C32-'Abs550'!BV32))</f>
        <v>4.1046437117002031E-2</v>
      </c>
      <c r="BW14" s="2">
        <f>STDEV(('Abs550'!$C30-'Abs550'!BW30),('Abs550'!$C31-'Abs550'!BW31),('Abs550'!$C32-'Abs550'!BW32))</f>
        <v>3.9396108098812638E-2</v>
      </c>
      <c r="BX14" s="2">
        <f>STDEV(('Abs550'!$C30-'Abs550'!BX30),('Abs550'!$C31-'Abs550'!BX31),('Abs550'!$C32-'Abs550'!BX32))</f>
        <v>3.8448016853928894E-2</v>
      </c>
      <c r="BY14" s="2">
        <f>STDEV(('Abs550'!$C30-'Abs550'!BY30),('Abs550'!$C31-'Abs550'!BY31),('Abs550'!$C32-'Abs550'!BY32))</f>
        <v>3.7839441503982746E-2</v>
      </c>
      <c r="BZ14" s="2">
        <f>STDEV(('Abs550'!$C30-'Abs550'!BZ30),('Abs550'!$C31-'Abs550'!BZ31),('Abs550'!$C32-'Abs550'!BZ32))</f>
        <v>3.7009773483950556E-2</v>
      </c>
      <c r="CA14" s="2">
        <f>STDEV(('Abs550'!$C30-'Abs550'!CA30),('Abs550'!$C31-'Abs550'!CA31),('Abs550'!$C32-'Abs550'!CA32))</f>
        <v>3.6899909665652597E-2</v>
      </c>
      <c r="CB14" s="2">
        <f>STDEV(('Abs550'!$C30-'Abs550'!CB30),('Abs550'!$C31-'Abs550'!CB31),('Abs550'!$C32-'Abs550'!CB32))</f>
        <v>3.6752460235109807E-2</v>
      </c>
      <c r="CC14" s="2">
        <f>STDEV(('Abs550'!$C30-'Abs550'!CC30),('Abs550'!$C31-'Abs550'!CC31),('Abs550'!$C32-'Abs550'!CC32))</f>
        <v>3.6259619413336254E-2</v>
      </c>
      <c r="CD14" s="2">
        <f>STDEV(('Abs550'!$C30-'Abs550'!CD30),('Abs550'!$C31-'Abs550'!CD31),('Abs550'!$C32-'Abs550'!CD32))</f>
        <v>3.6008378654603899E-2</v>
      </c>
      <c r="CE14" s="2">
        <f>STDEV(('Abs550'!$C30-'Abs550'!CE30),('Abs550'!$C31-'Abs550'!CE31),('Abs550'!$C32-'Abs550'!CE32))</f>
        <v>3.6621077719440884E-2</v>
      </c>
      <c r="CF14" s="2">
        <f>STDEV(('Abs550'!$C30-'Abs550'!CF30),('Abs550'!$C31-'Abs550'!CF31),('Abs550'!$C32-'Abs550'!CF32))</f>
        <v>3.6810369915736156E-2</v>
      </c>
      <c r="CG14" s="2">
        <f>STDEV(('Abs550'!$C30-'Abs550'!CG30),('Abs550'!$C31-'Abs550'!CG31),('Abs550'!$C32-'Abs550'!CG32))</f>
        <v>3.7219931936172776E-2</v>
      </c>
      <c r="CH14" s="2">
        <f>STDEV(('Abs550'!$C30-'Abs550'!CH30),('Abs550'!$C31-'Abs550'!CH31),('Abs550'!$C32-'Abs550'!CH32))</f>
        <v>3.7619188366222495E-2</v>
      </c>
      <c r="CI14" s="2">
        <f>STDEV(('Abs550'!$C30-'Abs550'!CI30),('Abs550'!$C31-'Abs550'!CI31),('Abs550'!$C32-'Abs550'!CI32))</f>
        <v>3.8547676108078591E-2</v>
      </c>
      <c r="CJ14" s="2">
        <f>STDEV(('Abs550'!$C30-'Abs550'!CJ30),('Abs550'!$C31-'Abs550'!CJ31),('Abs550'!$C32-'Abs550'!CJ32))</f>
        <v>3.8066652072384785E-2</v>
      </c>
      <c r="CK14" s="2">
        <f>STDEV(('Abs550'!$C30-'Abs550'!CK30),('Abs550'!$C31-'Abs550'!CK31),('Abs550'!$C32-'Abs550'!CK32))</f>
        <v>3.7905452554129068E-2</v>
      </c>
      <c r="CL14" s="2">
        <f>STDEV(('Abs550'!$C30-'Abs550'!CL30),('Abs550'!$C31-'Abs550'!CL31),('Abs550'!$C32-'Abs550'!CL32))</f>
        <v>3.7591266716264456E-2</v>
      </c>
      <c r="CM14" s="2">
        <f>STDEV(('Abs550'!$C30-'Abs550'!CM30),('Abs550'!$C31-'Abs550'!CM31),('Abs550'!$C32-'Abs550'!CM32))</f>
        <v>3.7325728392089003E-2</v>
      </c>
      <c r="CN14" s="2">
        <f>STDEV(('Abs550'!$C30-'Abs550'!CN30),('Abs550'!$C31-'Abs550'!CN31),('Abs550'!$C32-'Abs550'!CN32))</f>
        <v>3.7615998369488098E-2</v>
      </c>
      <c r="CO14" s="2">
        <f>STDEV(('Abs550'!$C30-'Abs550'!CO30),('Abs550'!$C31-'Abs550'!CO31),('Abs550'!$C32-'Abs550'!CO32))</f>
        <v>3.7768549526468832E-2</v>
      </c>
      <c r="CP14" s="2">
        <f>STDEV(('Abs550'!$C30-'Abs550'!CP30),('Abs550'!$C31-'Abs550'!CP31),('Abs550'!$C32-'Abs550'!CP32))</f>
        <v>3.8568164764911157E-2</v>
      </c>
      <c r="CQ14" s="2">
        <f>STDEV(('Abs550'!$C30-'Abs550'!CQ30),('Abs550'!$C31-'Abs550'!CQ31),('Abs550'!$C32-'Abs550'!CQ32))</f>
        <v>3.8609713803653169E-2</v>
      </c>
      <c r="CR14" s="2">
        <f>STDEV(('Abs550'!$C30-'Abs550'!CR30),('Abs550'!$C31-'Abs550'!CR31),('Abs550'!$C32-'Abs550'!CR32))</f>
        <v>3.9109589616870263E-2</v>
      </c>
      <c r="CS14" s="2">
        <f>STDEV(('Abs550'!$C30-'Abs550'!CS30),('Abs550'!$C31-'Abs550'!CS31),('Abs550'!$C32-'Abs550'!CS32))</f>
        <v>3.9408290159982061E-2</v>
      </c>
      <c r="CT14" s="2">
        <f>STDEV(('Abs550'!$C30-'Abs550'!CT30),('Abs550'!$C31-'Abs550'!CT31),('Abs550'!$C32-'Abs550'!CT32))</f>
        <v>4.035455364639795E-2</v>
      </c>
      <c r="CU14" s="2">
        <f>STDEV(('Abs550'!$C30-'Abs550'!CU30),('Abs550'!$C31-'Abs550'!CU31),('Abs550'!$C32-'Abs550'!CU32))</f>
        <v>4.1600040064083237E-2</v>
      </c>
    </row>
    <row r="15" spans="1:295" x14ac:dyDescent="0.25">
      <c r="A15">
        <v>10</v>
      </c>
      <c r="B15" s="13" t="s">
        <v>11</v>
      </c>
      <c r="C15" s="2">
        <f>STDEV(('Abs550'!$C33-'Abs550'!C33),('Abs550'!$C34-'Abs550'!C34),('Abs550'!$C35-'Abs550'!C35))</f>
        <v>0</v>
      </c>
      <c r="D15" s="2">
        <f>STDEV(('Abs550'!$C33-'Abs550'!D33),('Abs550'!$C34-'Abs550'!D34),('Abs550'!$C35-'Abs550'!D35))</f>
        <v>1.2170592973776297E-2</v>
      </c>
      <c r="E15" s="2">
        <f>STDEV(('Abs550'!$C33-'Abs550'!E33),('Abs550'!$C34-'Abs550'!E34),('Abs550'!$C35-'Abs550'!E35))</f>
        <v>7.3050211042359637E-3</v>
      </c>
      <c r="F15" s="2">
        <f>STDEV(('Abs550'!$C33-'Abs550'!F33),('Abs550'!$C34-'Abs550'!F34),('Abs550'!$C35-'Abs550'!F35))</f>
        <v>6.6214298556530405E-3</v>
      </c>
      <c r="G15" s="2">
        <f>STDEV(('Abs550'!$C33-'Abs550'!G33),('Abs550'!$C34-'Abs550'!G34),('Abs550'!$C35-'Abs550'!G35))</f>
        <v>6.7535176019612514E-3</v>
      </c>
      <c r="H15" s="2">
        <f>STDEV(('Abs550'!$C33-'Abs550'!H33),('Abs550'!$C34-'Abs550'!H34),('Abs550'!$C35-'Abs550'!H35))</f>
        <v>6.2553976692133612E-3</v>
      </c>
      <c r="I15" s="2">
        <f>STDEV(('Abs550'!$C33-'Abs550'!I33),('Abs550'!$C34-'Abs550'!I34),('Abs550'!$C35-'Abs550'!I35))</f>
        <v>5.1617180602327884E-3</v>
      </c>
      <c r="J15" s="2">
        <f>STDEV(('Abs550'!$C33-'Abs550'!J33),('Abs550'!$C34-'Abs550'!J34),('Abs550'!$C35-'Abs550'!J35))</f>
        <v>4.8135226186234994E-3</v>
      </c>
      <c r="K15" s="2">
        <f>STDEV(('Abs550'!$C33-'Abs550'!K33),('Abs550'!$C34-'Abs550'!K34),('Abs550'!$C35-'Abs550'!K35))</f>
        <v>4.5902069670113984E-3</v>
      </c>
      <c r="L15" s="2">
        <f>STDEV(('Abs550'!$C33-'Abs550'!L33),('Abs550'!$C34-'Abs550'!L34),('Abs550'!$C35-'Abs550'!L35))</f>
        <v>4.5081407845511488E-3</v>
      </c>
      <c r="M15" s="2">
        <f>STDEV(('Abs550'!$C33-'Abs550'!M33),('Abs550'!$C34-'Abs550'!M34),('Abs550'!$C35-'Abs550'!M35))</f>
        <v>4.3753095128611537E-3</v>
      </c>
      <c r="N15" s="2">
        <f>STDEV(('Abs550'!$C33-'Abs550'!N33),('Abs550'!$C34-'Abs550'!N34),('Abs550'!$C35-'Abs550'!N35))</f>
        <v>4.2477444995354212E-3</v>
      </c>
      <c r="O15" s="2">
        <f>STDEV(('Abs550'!$C33-'Abs550'!O33),('Abs550'!$C34-'Abs550'!O34),('Abs550'!$C35-'Abs550'!O35))</f>
        <v>4.1581245772583488E-3</v>
      </c>
      <c r="P15" s="2">
        <f>STDEV(('Abs550'!$C33-'Abs550'!P33),('Abs550'!$C34-'Abs550'!P34),('Abs550'!$C35-'Abs550'!P35))</f>
        <v>4.1681330752908119E-3</v>
      </c>
      <c r="Q15" s="2">
        <f>STDEV(('Abs550'!$C33-'Abs550'!Q33),('Abs550'!$C34-'Abs550'!Q34),('Abs550'!$C35-'Abs550'!Q35))</f>
        <v>4.2122836245121788E-3</v>
      </c>
      <c r="R15" s="2">
        <f>STDEV(('Abs550'!$C33-'Abs550'!R33),('Abs550'!$C34-'Abs550'!R34),('Abs550'!$C35-'Abs550'!R35))</f>
        <v>3.982880029995031E-3</v>
      </c>
      <c r="S15" s="2">
        <f>STDEV(('Abs550'!$C33-'Abs550'!S33),('Abs550'!$C34-'Abs550'!S34),('Abs550'!$C35-'Abs550'!S35))</f>
        <v>3.8626415831655918E-3</v>
      </c>
      <c r="T15" s="2">
        <f>STDEV(('Abs550'!$C33-'Abs550'!T33),('Abs550'!$C34-'Abs550'!T34),('Abs550'!$C35-'Abs550'!T35))</f>
        <v>3.8188130791298701E-3</v>
      </c>
      <c r="U15" s="2">
        <f>STDEV(('Abs550'!$C33-'Abs550'!U33),('Abs550'!$C34-'Abs550'!U34),('Abs550'!$C35-'Abs550'!U35))</f>
        <v>3.7753587026047464E-3</v>
      </c>
      <c r="V15" s="2">
        <f>STDEV(('Abs550'!$C33-'Abs550'!V33),('Abs550'!$C34-'Abs550'!V34),('Abs550'!$C35-'Abs550'!V35))</f>
        <v>3.6345563690772425E-3</v>
      </c>
      <c r="W15" s="2">
        <f>STDEV(('Abs550'!$C33-'Abs550'!W33),('Abs550'!$C34-'Abs550'!W34),('Abs550'!$C35-'Abs550'!W35))</f>
        <v>3.6896250938724742E-3</v>
      </c>
      <c r="X15" s="2">
        <f>STDEV(('Abs550'!$C33-'Abs550'!X33),('Abs550'!$C34-'Abs550'!X34),('Abs550'!$C35-'Abs550'!X35))</f>
        <v>3.6774085078127329E-3</v>
      </c>
      <c r="Y15" s="2">
        <f>STDEV(('Abs550'!$C33-'Abs550'!Y33),('Abs550'!$C34-'Abs550'!Y34),('Abs550'!$C35-'Abs550'!Y35))</f>
        <v>3.5028559776273823E-3</v>
      </c>
      <c r="Z15" s="2">
        <f>STDEV(('Abs550'!$C33-'Abs550'!Z33),('Abs550'!$C34-'Abs550'!Z34),('Abs550'!$C35-'Abs550'!Z35))</f>
        <v>3.6610563138708085E-3</v>
      </c>
      <c r="AA15" s="2">
        <f>STDEV(('Abs550'!$C33-'Abs550'!AA33),('Abs550'!$C34-'Abs550'!AA34),('Abs550'!$C35-'Abs550'!AA35))</f>
        <v>3.4268547289509187E-3</v>
      </c>
      <c r="AB15" s="2">
        <f>STDEV(('Abs550'!$C33-'Abs550'!AB33),('Abs550'!$C34-'Abs550'!AB34),('Abs550'!$C35-'Abs550'!AB35))</f>
        <v>3.3975481355432409E-3</v>
      </c>
      <c r="AC15" s="2">
        <f>STDEV(('Abs550'!$C33-'Abs550'!AC33),('Abs550'!$C34-'Abs550'!AC34),('Abs550'!$C35-'Abs550'!AC35))</f>
        <v>3.4394767043839586E-3</v>
      </c>
      <c r="AD15" s="2">
        <f>STDEV(('Abs550'!$C33-'Abs550'!AD33),('Abs550'!$C34-'Abs550'!AD34),('Abs550'!$C35-'Abs550'!AD35))</f>
        <v>3.342154993413682E-3</v>
      </c>
      <c r="AE15" s="2">
        <f>STDEV(('Abs550'!$C33-'Abs550'!AE33),('Abs550'!$C34-'Abs550'!AE34),('Abs550'!$C35-'Abs550'!AE35))</f>
        <v>3.3975481355432336E-3</v>
      </c>
      <c r="AF15" s="2">
        <f>STDEV(('Abs550'!$C33-'Abs550'!AF33),('Abs550'!$C34-'Abs550'!AF34),('Abs550'!$C35-'Abs550'!AF35))</f>
        <v>3.2593455375785571E-3</v>
      </c>
      <c r="AG15" s="2">
        <f>STDEV(('Abs550'!$C33-'Abs550'!AG33),('Abs550'!$C34-'Abs550'!AG34),('Abs550'!$C35-'Abs550'!AG35))</f>
        <v>3.2741411087489894E-3</v>
      </c>
      <c r="AH15" s="2">
        <f>STDEV(('Abs550'!$C33-'Abs550'!AH33),('Abs550'!$C34-'Abs550'!AH34),('Abs550'!$C35-'Abs550'!AH35))</f>
        <v>3.3306655991458232E-3</v>
      </c>
      <c r="AI15" s="2">
        <f>STDEV(('Abs550'!$C33-'Abs550'!AI33),('Abs550'!$C34-'Abs550'!AI34),('Abs550'!$C35-'Abs550'!AI35))</f>
        <v>3.2593455375785571E-3</v>
      </c>
      <c r="AJ15" s="2">
        <f>STDEV(('Abs550'!$C33-'Abs550'!AJ33),('Abs550'!$C34-'Abs550'!AJ34),('Abs550'!$C35-'Abs550'!AJ35))</f>
        <v>3.203643758805501E-3</v>
      </c>
      <c r="AK15" s="2">
        <f>STDEV(('Abs550'!$C33-'Abs550'!AK33),('Abs550'!$C34-'Abs550'!AK34),('Abs550'!$C35-'Abs550'!AK35))</f>
        <v>3.1480152477394384E-3</v>
      </c>
      <c r="AL15" s="2">
        <f>STDEV(('Abs550'!$C33-'Abs550'!AL33),('Abs550'!$C34-'Abs550'!AL34),('Abs550'!$C35-'Abs550'!AL35))</f>
        <v>3.203643758805478E-3</v>
      </c>
      <c r="AM15" s="2">
        <f>STDEV(('Abs550'!$C33-'Abs550'!AM33),('Abs550'!$C34-'Abs550'!AM34),('Abs550'!$C35-'Abs550'!AM35))</f>
        <v>3.1342197327777353E-3</v>
      </c>
      <c r="AN15" s="2">
        <f>STDEV(('Abs550'!$C33-'Abs550'!AN33),('Abs550'!$C34-'Abs550'!AN34),('Abs550'!$C35-'Abs550'!AN35))</f>
        <v>3.1628046625318679E-3</v>
      </c>
      <c r="AO15" s="2">
        <f>STDEV(('Abs550'!$C33-'Abs550'!AO33),('Abs550'!$C34-'Abs550'!AO34),('Abs550'!$C35-'Abs550'!AO35))</f>
        <v>3.1628046625318679E-3</v>
      </c>
      <c r="AP15" s="2">
        <f>STDEV(('Abs550'!$C33-'Abs550'!AP33),('Abs550'!$C34-'Abs550'!AP34),('Abs550'!$C35-'Abs550'!AP35))</f>
        <v>3.2868424564212431E-3</v>
      </c>
      <c r="AQ15" s="2">
        <f>STDEV(('Abs550'!$C33-'Abs550'!AQ33),('Abs550'!$C34-'Abs550'!AQ34),('Abs550'!$C35-'Abs550'!AQ35))</f>
        <v>3.2347076117221585E-3</v>
      </c>
      <c r="AR15" s="2">
        <f>STDEV(('Abs550'!$C33-'Abs550'!AR33),('Abs550'!$C34-'Abs550'!AR34),('Abs550'!$C35-'Abs550'!AR35))</f>
        <v>3.1480152477394384E-3</v>
      </c>
      <c r="AS15" s="2">
        <f>STDEV(('Abs550'!$C33-'Abs550'!AS33),('Abs550'!$C34-'Abs550'!AS34),('Abs550'!$C35-'Abs550'!AS35))</f>
        <v>3.2593455375785571E-3</v>
      </c>
      <c r="AT15" s="2">
        <f>STDEV(('Abs550'!$C33-'Abs550'!AT33),('Abs550'!$C34-'Abs550'!AT34),('Abs550'!$C35-'Abs550'!AT35))</f>
        <v>3.2593455375785571E-3</v>
      </c>
      <c r="AU15" s="2">
        <f>STDEV(('Abs550'!$C33-'Abs550'!AU33),('Abs550'!$C34-'Abs550'!AU34),('Abs550'!$C35-'Abs550'!AU35))</f>
        <v>3.121431295629187E-3</v>
      </c>
      <c r="AV15" s="2">
        <f>STDEV(('Abs550'!$C33-'Abs550'!AV33),('Abs550'!$C34-'Abs550'!AV34),('Abs550'!$C35-'Abs550'!AV35))</f>
        <v>3.1342197327777353E-3</v>
      </c>
      <c r="AW15" s="2">
        <f>STDEV(('Abs550'!$C33-'Abs550'!AW33),('Abs550'!$C34-'Abs550'!AW34),('Abs550'!$C35-'Abs550'!AW35))</f>
        <v>3.0924639582917321E-3</v>
      </c>
      <c r="AX15" s="2">
        <f>STDEV(('Abs550'!$C33-'Abs550'!AX33),('Abs550'!$C34-'Abs550'!AX34),('Abs550'!$C35-'Abs550'!AX35))</f>
        <v>3.1069813860616158E-3</v>
      </c>
      <c r="AY15" s="2">
        <f>STDEV(('Abs550'!$C33-'Abs550'!AY33),('Abs550'!$C34-'Abs550'!AY34),('Abs550'!$C35-'Abs550'!AY35))</f>
        <v>3.1342197327777353E-3</v>
      </c>
      <c r="AZ15" s="2">
        <f>STDEV(('Abs550'!$C33-'Abs550'!AZ33),('Abs550'!$C34-'Abs550'!AZ34),('Abs550'!$C35-'Abs550'!AZ35))</f>
        <v>3.3005050118630895E-3</v>
      </c>
      <c r="BA15" s="2">
        <f>STDEV(('Abs550'!$C33-'Abs550'!BA33),('Abs550'!$C34-'Abs550'!BA34),('Abs550'!$C35-'Abs550'!BA35))</f>
        <v>3.203643758805478E-3</v>
      </c>
      <c r="BB15" s="2">
        <f>STDEV(('Abs550'!$C33-'Abs550'!BB33),('Abs550'!$C34-'Abs550'!BB34),('Abs550'!$C35-'Abs550'!BB35))</f>
        <v>3.1480152477394306E-3</v>
      </c>
      <c r="BC15" s="2">
        <f>STDEV(('Abs550'!$C33-'Abs550'!BC33),('Abs550'!$C34-'Abs550'!BC34),('Abs550'!$C35-'Abs550'!BC35))</f>
        <v>3.2186953878862085E-3</v>
      </c>
      <c r="BD15" s="2">
        <f>STDEV(('Abs550'!$C33-'Abs550'!BD33),('Abs550'!$C34-'Abs550'!BD34),('Abs550'!$C35-'Abs550'!BD35))</f>
        <v>3.121431295629187E-3</v>
      </c>
      <c r="BE15" s="2">
        <f>STDEV(('Abs550'!$C33-'Abs550'!BE33),('Abs550'!$C34-'Abs550'!BE34),('Abs550'!$C35-'Abs550'!BE35))</f>
        <v>3.1480152477394306E-3</v>
      </c>
      <c r="BF15" s="2">
        <f>STDEV(('Abs550'!$C33-'Abs550'!BF33),('Abs550'!$C34-'Abs550'!BF34),('Abs550'!$C35-'Abs550'!BF35))</f>
        <v>3.25934553757858E-3</v>
      </c>
      <c r="BG15" s="2">
        <f>STDEV(('Abs550'!$C33-'Abs550'!BG33),('Abs550'!$C34-'Abs550'!BG34),('Abs550'!$C35-'Abs550'!BG35))</f>
        <v>3.1480152477394614E-3</v>
      </c>
      <c r="BH15" s="2">
        <f>STDEV(('Abs550'!$C33-'Abs550'!BH33),('Abs550'!$C34-'Abs550'!BH34),('Abs550'!$C35-'Abs550'!BH35))</f>
        <v>3.1480152477394384E-3</v>
      </c>
      <c r="BI15" s="2">
        <f>STDEV(('Abs550'!$C33-'Abs550'!BI33),('Abs550'!$C34-'Abs550'!BI34),('Abs550'!$C35-'Abs550'!BI35))</f>
        <v>3.1342197327777284E-3</v>
      </c>
      <c r="BJ15" s="2">
        <f>STDEV(('Abs550'!$C33-'Abs550'!BJ33),('Abs550'!$C34-'Abs550'!BJ34),('Abs550'!$C35-'Abs550'!BJ35))</f>
        <v>3.2186953878862085E-3</v>
      </c>
      <c r="BK15" s="2">
        <f>STDEV(('Abs550'!$C33-'Abs550'!BK33),('Abs550'!$C34-'Abs550'!BK34),('Abs550'!$C35-'Abs550'!BK35))</f>
        <v>3.2186953878862393E-3</v>
      </c>
      <c r="BL15" s="2">
        <f>STDEV(('Abs550'!$C33-'Abs550'!BL33),('Abs550'!$C34-'Abs550'!BL34),('Abs550'!$C35-'Abs550'!BL35))</f>
        <v>3.1895663237081783E-3</v>
      </c>
      <c r="BM15" s="2">
        <f>STDEV(('Abs550'!$C33-'Abs550'!BM33),('Abs550'!$C34-'Abs550'!BM34),('Abs550'!$C35-'Abs550'!BM35))</f>
        <v>2.9704096238285494E-3</v>
      </c>
      <c r="BN15" s="2">
        <f>STDEV(('Abs550'!$C33-'Abs550'!BN33),('Abs550'!$C34-'Abs550'!BN34),('Abs550'!$C35-'Abs550'!BN35))</f>
        <v>3.2449961479175792E-3</v>
      </c>
      <c r="BO15" s="2">
        <f>STDEV(('Abs550'!$C33-'Abs550'!BO33),('Abs550'!$C34-'Abs550'!BO34),('Abs550'!$C35-'Abs550'!BO35))</f>
        <v>3.0512292604784512E-3</v>
      </c>
      <c r="BP15" s="2">
        <f>STDEV(('Abs550'!$C33-'Abs550'!BP33),('Abs550'!$C34-'Abs550'!BP34),('Abs550'!$C35-'Abs550'!BP35))</f>
        <v>3.2186953878862085E-3</v>
      </c>
      <c r="BQ15" s="2">
        <f>STDEV(('Abs550'!$C33-'Abs550'!BQ33),('Abs550'!$C34-'Abs550'!BQ34),('Abs550'!$C35-'Abs550'!BQ35))</f>
        <v>3.2746501085357876E-3</v>
      </c>
      <c r="BR15" s="2">
        <f>STDEV(('Abs550'!$C33-'Abs550'!BR33),('Abs550'!$C34-'Abs550'!BR34),('Abs550'!$C35-'Abs550'!BR35))</f>
        <v>3.2186953878862085E-3</v>
      </c>
      <c r="BS15" s="2">
        <f>STDEV(('Abs550'!$C33-'Abs550'!BS33),('Abs550'!$C34-'Abs550'!BS34),('Abs550'!$C35-'Abs550'!BS35))</f>
        <v>3.25934553757858E-3</v>
      </c>
      <c r="BT15" s="2">
        <f>STDEV(('Abs550'!$C33-'Abs550'!BT33),('Abs550'!$C34-'Abs550'!BT34),('Abs550'!$C35-'Abs550'!BT35))</f>
        <v>3.1895663237081705E-3</v>
      </c>
      <c r="BU15" s="2">
        <f>STDEV(('Abs550'!$C33-'Abs550'!BU33),('Abs550'!$C34-'Abs550'!BU34),('Abs550'!$C35-'Abs550'!BU35))</f>
        <v>3.2624121954978958E-3</v>
      </c>
      <c r="BV15" s="2">
        <f>STDEV(('Abs550'!$C33-'Abs550'!BV33),('Abs550'!$C34-'Abs550'!BV34),('Abs550'!$C35-'Abs550'!BV35))</f>
        <v>3.1895663237081705E-3</v>
      </c>
      <c r="BW15" s="2">
        <f>STDEV(('Abs550'!$C33-'Abs550'!BW33),('Abs550'!$C34-'Abs550'!BW34),('Abs550'!$C35-'Abs550'!BW35))</f>
        <v>3.1628046625318679E-3</v>
      </c>
      <c r="BX15" s="2">
        <f>STDEV(('Abs550'!$C33-'Abs550'!BX33),('Abs550'!$C34-'Abs550'!BX34),('Abs550'!$C35-'Abs550'!BX35))</f>
        <v>3.1342197327777353E-3</v>
      </c>
      <c r="BY15" s="2">
        <f>STDEV(('Abs550'!$C33-'Abs550'!BY33),('Abs550'!$C34-'Abs550'!BY34),('Abs550'!$C35-'Abs550'!BY35))</f>
        <v>3.203643758805478E-3</v>
      </c>
      <c r="BZ15" s="2">
        <f>STDEV(('Abs550'!$C33-'Abs550'!BZ33),('Abs550'!$C34-'Abs550'!BZ34),('Abs550'!$C35-'Abs550'!BZ35))</f>
        <v>3.1390019645316154E-3</v>
      </c>
      <c r="CA15" s="2">
        <f>STDEV(('Abs550'!$C33-'Abs550'!CA33),('Abs550'!$C34-'Abs550'!CA34),('Abs550'!$C35-'Abs550'!CA35))</f>
        <v>3.1480152477394384E-3</v>
      </c>
      <c r="CB15" s="2">
        <f>STDEV(('Abs550'!$C33-'Abs550'!CB33),('Abs550'!$C34-'Abs550'!CB34),('Abs550'!$C35-'Abs550'!CB35))</f>
        <v>3.2449961479175792E-3</v>
      </c>
      <c r="CC15" s="2">
        <f>STDEV(('Abs550'!$C33-'Abs550'!CC33),('Abs550'!$C34-'Abs550'!CC34),('Abs550'!$C35-'Abs550'!CC35))</f>
        <v>3.2186953878862085E-3</v>
      </c>
      <c r="CD15" s="2">
        <f>STDEV(('Abs550'!$C33-'Abs550'!CD33),('Abs550'!$C34-'Abs550'!CD34),('Abs550'!$C35-'Abs550'!CD35))</f>
        <v>3.1953090617340861E-3</v>
      </c>
      <c r="CE15" s="2">
        <f>STDEV(('Abs550'!$C33-'Abs550'!CE33),('Abs550'!$C34-'Abs550'!CE34),('Abs550'!$C35-'Abs550'!CE35))</f>
        <v>3.2746501085357564E-3</v>
      </c>
      <c r="CF15" s="2">
        <f>STDEV(('Abs550'!$C33-'Abs550'!CF33),('Abs550'!$C34-'Abs550'!CF34),('Abs550'!$C35-'Abs550'!CF35))</f>
        <v>3.1480152477394384E-3</v>
      </c>
      <c r="CG15" s="2">
        <f>STDEV(('Abs550'!$C33-'Abs550'!CG33),('Abs550'!$C34-'Abs550'!CG34),('Abs550'!$C35-'Abs550'!CG35))</f>
        <v>3.2316146634977106E-3</v>
      </c>
      <c r="CH15" s="2">
        <f>STDEV(('Abs550'!$C33-'Abs550'!CH33),('Abs550'!$C34-'Abs550'!CH34),('Abs550'!$C35-'Abs550'!CH35))</f>
        <v>3.2449961479175792E-3</v>
      </c>
      <c r="CI15" s="2">
        <f>STDEV(('Abs550'!$C33-'Abs550'!CI33),('Abs550'!$C34-'Abs550'!CI34),('Abs550'!$C35-'Abs550'!CI35))</f>
        <v>3.3151168908501678E-3</v>
      </c>
      <c r="CJ15" s="2">
        <f>STDEV(('Abs550'!$C33-'Abs550'!CJ33),('Abs550'!$C34-'Abs550'!CJ34),('Abs550'!$C35-'Abs550'!CJ35))</f>
        <v>3.1480152477394384E-3</v>
      </c>
      <c r="CK15" s="2">
        <f>STDEV(('Abs550'!$C33-'Abs550'!CK33),('Abs550'!$C34-'Abs550'!CK34),('Abs550'!$C35-'Abs550'!CK35))</f>
        <v>3.3151168908501366E-3</v>
      </c>
      <c r="CL15" s="2">
        <f>STDEV(('Abs550'!$C33-'Abs550'!CL33),('Abs550'!$C34-'Abs550'!CL34),('Abs550'!$C35-'Abs550'!CL35))</f>
        <v>3.3291640592396994E-3</v>
      </c>
      <c r="CM15" s="2">
        <f>STDEV(('Abs550'!$C33-'Abs550'!CM33),('Abs550'!$C34-'Abs550'!CM34),('Abs550'!$C35-'Abs550'!CM35))</f>
        <v>3.2868424564212661E-3</v>
      </c>
      <c r="CN15" s="2">
        <f>STDEV(('Abs550'!$C33-'Abs550'!CN33),('Abs550'!$C34-'Abs550'!CN34),('Abs550'!$C35-'Abs550'!CN35))</f>
        <v>3.2449961479175792E-3</v>
      </c>
      <c r="CO15" s="2">
        <f>STDEV(('Abs550'!$C33-'Abs550'!CO33),('Abs550'!$C34-'Abs550'!CO34),('Abs550'!$C35-'Abs550'!CO35))</f>
        <v>3.342154993413682E-3</v>
      </c>
      <c r="CP15" s="2">
        <f>STDEV(('Abs550'!$C33-'Abs550'!CP33),('Abs550'!$C34-'Abs550'!CP34),('Abs550'!$C35-'Abs550'!CP35))</f>
        <v>3.2868424564212661E-3</v>
      </c>
      <c r="CQ15" s="2">
        <f>STDEV(('Abs550'!$C33-'Abs550'!CQ33),('Abs550'!$C34-'Abs550'!CQ34),('Abs550'!$C35-'Abs550'!CQ35))</f>
        <v>3.2741411087489894E-3</v>
      </c>
      <c r="CR15" s="2">
        <f>STDEV(('Abs550'!$C33-'Abs550'!CR33),('Abs550'!$C34-'Abs550'!CR34),('Abs550'!$C35-'Abs550'!CR35))</f>
        <v>3.203643758805501E-3</v>
      </c>
      <c r="CS15" s="2">
        <f>STDEV(('Abs550'!$C33-'Abs550'!CS33),('Abs550'!$C34-'Abs550'!CS34),('Abs550'!$C35-'Abs550'!CS35))</f>
        <v>3.342154993413682E-3</v>
      </c>
      <c r="CT15" s="2">
        <f>STDEV(('Abs550'!$C33-'Abs550'!CT33),('Abs550'!$C34-'Abs550'!CT34),('Abs550'!$C35-'Abs550'!CT35))</f>
        <v>3.1895663237081705E-3</v>
      </c>
      <c r="CU15" s="2">
        <f>STDEV(('Abs550'!$C33-'Abs550'!CU33),('Abs550'!$C34-'Abs550'!CU34),('Abs550'!$C35-'Abs550'!CU35))</f>
        <v>3.3171272711991565E-3</v>
      </c>
    </row>
    <row r="16" spans="1:295" x14ac:dyDescent="0.25">
      <c r="A16">
        <v>11</v>
      </c>
      <c r="B16" s="13" t="s">
        <v>12</v>
      </c>
      <c r="C16" s="2">
        <f>STDEV(('Abs550'!$C36-'Abs550'!C36),('Abs550'!$C37-'Abs550'!C37),('Abs550'!$C38-'Abs550'!C38))</f>
        <v>0</v>
      </c>
      <c r="D16" s="2">
        <f>STDEV(('Abs550'!$C36-'Abs550'!D36),('Abs550'!$C37-'Abs550'!D37),('Abs550'!$C38-'Abs550'!D38))</f>
        <v>6.9923768014412335E-3</v>
      </c>
      <c r="E16" s="2">
        <f>STDEV(('Abs550'!$C36-'Abs550'!E36),('Abs550'!$C37-'Abs550'!E37),('Abs550'!$C38-'Abs550'!E38))</f>
        <v>1.0818656724997495E-2</v>
      </c>
      <c r="F16" s="2">
        <f>STDEV(('Abs550'!$C36-'Abs550'!F36),('Abs550'!$C37-'Abs550'!F37),('Abs550'!$C38-'Abs550'!F38))</f>
        <v>9.046730532813102E-3</v>
      </c>
      <c r="G16" s="2">
        <f>STDEV(('Abs550'!$C36-'Abs550'!G36),('Abs550'!$C37-'Abs550'!G37),('Abs550'!$C38-'Abs550'!G38))</f>
        <v>7.9378838489864833E-3</v>
      </c>
      <c r="H16" s="2">
        <f>STDEV(('Abs550'!$C36-'Abs550'!H36),('Abs550'!$C37-'Abs550'!H37),('Abs550'!$C38-'Abs550'!H38))</f>
        <v>5.4077105445219133E-3</v>
      </c>
      <c r="I16" s="2">
        <f>STDEV(('Abs550'!$C36-'Abs550'!I36),('Abs550'!$C37-'Abs550'!I37),('Abs550'!$C38-'Abs550'!I38))</f>
        <v>6.939740629159012E-3</v>
      </c>
      <c r="J16" s="2">
        <f>STDEV(('Abs550'!$C36-'Abs550'!J36),('Abs550'!$C37-'Abs550'!J37),('Abs550'!$C38-'Abs550'!J38))</f>
        <v>1.1039474625180297E-2</v>
      </c>
      <c r="K16" s="2">
        <f>STDEV(('Abs550'!$C36-'Abs550'!K36),('Abs550'!$C37-'Abs550'!K37),('Abs550'!$C38-'Abs550'!K38))</f>
        <v>1.4233411397131735E-2</v>
      </c>
      <c r="L16" s="2">
        <f>STDEV(('Abs550'!$C36-'Abs550'!L36),('Abs550'!$C37-'Abs550'!L37),('Abs550'!$C38-'Abs550'!L38))</f>
        <v>1.8497116892460096E-2</v>
      </c>
      <c r="M16" s="2">
        <f>STDEV(('Abs550'!$C36-'Abs550'!M36),('Abs550'!$C37-'Abs550'!M37),('Abs550'!$C38-'Abs550'!M38))</f>
        <v>1.8281411324074522E-2</v>
      </c>
      <c r="N16" s="2">
        <f>STDEV(('Abs550'!$C36-'Abs550'!N36),('Abs550'!$C37-'Abs550'!N37),('Abs550'!$C38-'Abs550'!N38))</f>
        <v>1.974943037153221E-2</v>
      </c>
      <c r="O16" s="2">
        <f>STDEV(('Abs550'!$C36-'Abs550'!O36),('Abs550'!$C37-'Abs550'!O37),('Abs550'!$C38-'Abs550'!O38))</f>
        <v>2.1340415491112975E-2</v>
      </c>
      <c r="P16" s="2">
        <f>STDEV(('Abs550'!$C36-'Abs550'!P36),('Abs550'!$C37-'Abs550'!P37),('Abs550'!$C38-'Abs550'!P38))</f>
        <v>2.0959246169650305E-2</v>
      </c>
      <c r="Q16" s="2">
        <f>STDEV(('Abs550'!$C36-'Abs550'!Q36),('Abs550'!$C37-'Abs550'!Q37),('Abs550'!$C38-'Abs550'!Q38))</f>
        <v>2.0039710576752332E-2</v>
      </c>
      <c r="R16" s="2">
        <f>STDEV(('Abs550'!$C36-'Abs550'!R36),('Abs550'!$C37-'Abs550'!R37),('Abs550'!$C38-'Abs550'!R38))</f>
        <v>2.0221852865979766E-2</v>
      </c>
      <c r="S16" s="2">
        <f>STDEV(('Abs550'!$C36-'Abs550'!S36),('Abs550'!$C37-'Abs550'!S37),('Abs550'!$C38-'Abs550'!S38))</f>
        <v>2.0878777103396945E-2</v>
      </c>
      <c r="T16" s="2">
        <f>STDEV(('Abs550'!$C36-'Abs550'!T36),('Abs550'!$C37-'Abs550'!T37),('Abs550'!$C38-'Abs550'!T38))</f>
        <v>2.0074859899884747E-2</v>
      </c>
      <c r="U16" s="2">
        <f>STDEV(('Abs550'!$C36-'Abs550'!U36),('Abs550'!$C37-'Abs550'!U37),('Abs550'!$C38-'Abs550'!U38))</f>
        <v>2.0498536533128379E-2</v>
      </c>
      <c r="V16" s="2">
        <f>STDEV(('Abs550'!$C36-'Abs550'!V36),('Abs550'!$C37-'Abs550'!V37),('Abs550'!$C38-'Abs550'!V38))</f>
        <v>2.1757144420473318E-2</v>
      </c>
      <c r="W16" s="2">
        <f>STDEV(('Abs550'!$C36-'Abs550'!W36),('Abs550'!$C37-'Abs550'!W37),('Abs550'!$C38-'Abs550'!W38))</f>
        <v>2.1030057853779954E-2</v>
      </c>
      <c r="X16" s="2">
        <f>STDEV(('Abs550'!$C36-'Abs550'!X36),('Abs550'!$C37-'Abs550'!X37),('Abs550'!$C38-'Abs550'!X38))</f>
        <v>2.089760751856538E-2</v>
      </c>
      <c r="Y16" s="2">
        <f>STDEV(('Abs550'!$C36-'Abs550'!Y36),('Abs550'!$C37-'Abs550'!Y37),('Abs550'!$C38-'Abs550'!Y38))</f>
        <v>2.1249549014822258E-2</v>
      </c>
      <c r="Z16" s="2">
        <f>STDEV(('Abs550'!$C36-'Abs550'!Z36),('Abs550'!$C37-'Abs550'!Z37),('Abs550'!$C38-'Abs550'!Z38))</f>
        <v>2.1652097665892198E-2</v>
      </c>
      <c r="AA16" s="2">
        <f>STDEV(('Abs550'!$C36-'Abs550'!AA36),('Abs550'!$C37-'Abs550'!AA37),('Abs550'!$C38-'Abs550'!AA38))</f>
        <v>2.1045902213970326E-2</v>
      </c>
      <c r="AB16" s="2">
        <f>STDEV(('Abs550'!$C36-'Abs550'!AB36),('Abs550'!$C37-'Abs550'!AB37),('Abs550'!$C38-'Abs550'!AB38))</f>
        <v>2.1926924088891287E-2</v>
      </c>
      <c r="AC16" s="2">
        <f>STDEV(('Abs550'!$C36-'Abs550'!AC36),('Abs550'!$C37-'Abs550'!AC37),('Abs550'!$C38-'Abs550'!AC38))</f>
        <v>2.1141743857433663E-2</v>
      </c>
      <c r="AD16" s="2">
        <f>STDEV(('Abs550'!$C36-'Abs550'!AD36),('Abs550'!$C37-'Abs550'!AD37),('Abs550'!$C38-'Abs550'!AD38))</f>
        <v>2.1631535621248241E-2</v>
      </c>
      <c r="AE16" s="2">
        <f>STDEV(('Abs550'!$C36-'Abs550'!AE36),('Abs550'!$C37-'Abs550'!AE37),('Abs550'!$C38-'Abs550'!AE38))</f>
        <v>2.1258018095140822E-2</v>
      </c>
      <c r="AF16" s="2">
        <f>STDEV(('Abs550'!$C36-'Abs550'!AF36),('Abs550'!$C37-'Abs550'!AF37),('Abs550'!$C38-'Abs550'!AF38))</f>
        <v>2.0719797296305801E-2</v>
      </c>
      <c r="AG16" s="2">
        <f>STDEV(('Abs550'!$C36-'Abs550'!AG36),('Abs550'!$C37-'Abs550'!AG37),('Abs550'!$C38-'Abs550'!AG38))</f>
        <v>2.128246539603279E-2</v>
      </c>
      <c r="AH16" s="2">
        <f>STDEV(('Abs550'!$C36-'Abs550'!AH36),('Abs550'!$C37-'Abs550'!AH37),('Abs550'!$C38-'Abs550'!AH38))</f>
        <v>2.140770889189221E-2</v>
      </c>
      <c r="AI16" s="2">
        <f>STDEV(('Abs550'!$C36-'Abs550'!AI36),('Abs550'!$C37-'Abs550'!AI37),('Abs550'!$C38-'Abs550'!AI38))</f>
        <v>2.1362896183180175E-2</v>
      </c>
      <c r="AJ16" s="2">
        <f>STDEV(('Abs550'!$C36-'Abs550'!AJ36),('Abs550'!$C37-'Abs550'!AJ37),('Abs550'!$C38-'Abs550'!AJ38))</f>
        <v>2.1102685453120242E-2</v>
      </c>
      <c r="AK16" s="2">
        <f>STDEV(('Abs550'!$C36-'Abs550'!AK36),('Abs550'!$C37-'Abs550'!AK37),('Abs550'!$C38-'Abs550'!AK38))</f>
        <v>2.1910499766093838E-2</v>
      </c>
      <c r="AL16" s="2">
        <f>STDEV(('Abs550'!$C36-'Abs550'!AL36),('Abs550'!$C37-'Abs550'!AL37),('Abs550'!$C38-'Abs550'!AL38))</f>
        <v>2.2228210304325768E-2</v>
      </c>
      <c r="AM16" s="2">
        <f>STDEV(('Abs550'!$C36-'Abs550'!AM36),('Abs550'!$C37-'Abs550'!AM37),('Abs550'!$C38-'Abs550'!AM38))</f>
        <v>2.2025969520848197E-2</v>
      </c>
      <c r="AN16" s="2">
        <f>STDEV(('Abs550'!$C36-'Abs550'!AN36),('Abs550'!$C37-'Abs550'!AN37),('Abs550'!$C38-'Abs550'!AN38))</f>
        <v>2.2401413645869138E-2</v>
      </c>
      <c r="AO16" s="2">
        <f>STDEV(('Abs550'!$C36-'Abs550'!AO36),('Abs550'!$C37-'Abs550'!AO37),('Abs550'!$C38-'Abs550'!AO38))</f>
        <v>2.1997272558205952E-2</v>
      </c>
      <c r="AP16" s="2">
        <f>STDEV(('Abs550'!$C36-'Abs550'!AP36),('Abs550'!$C37-'Abs550'!AP37),('Abs550'!$C38-'Abs550'!AP38))</f>
        <v>2.1784704113972545E-2</v>
      </c>
      <c r="AQ16" s="2">
        <f>STDEV(('Abs550'!$C36-'Abs550'!AQ36),('Abs550'!$C37-'Abs550'!AQ37),('Abs550'!$C38-'Abs550'!AQ38))</f>
        <v>2.2093211627103895E-2</v>
      </c>
      <c r="AR16" s="2">
        <f>STDEV(('Abs550'!$C36-'Abs550'!AR36),('Abs550'!$C37-'Abs550'!AR37),('Abs550'!$C38-'Abs550'!AR38))</f>
        <v>2.1815667153065297E-2</v>
      </c>
      <c r="AS16" s="2">
        <f>STDEV(('Abs550'!$C36-'Abs550'!AS36),('Abs550'!$C37-'Abs550'!AS37),('Abs550'!$C38-'Abs550'!AS38))</f>
        <v>2.2375656414952396E-2</v>
      </c>
      <c r="AT16" s="2">
        <f>STDEV(('Abs550'!$C36-'Abs550'!AT36),('Abs550'!$C37-'Abs550'!AT37),('Abs550'!$C38-'Abs550'!AT38))</f>
        <v>2.216626566053323E-2</v>
      </c>
      <c r="AU16" s="2">
        <f>STDEV(('Abs550'!$C36-'Abs550'!AU36),('Abs550'!$C37-'Abs550'!AU37),('Abs550'!$C38-'Abs550'!AU38))</f>
        <v>2.2947185738851149E-2</v>
      </c>
      <c r="AV16" s="2">
        <f>STDEV(('Abs550'!$C36-'Abs550'!AV36),('Abs550'!$C37-'Abs550'!AV37),('Abs550'!$C38-'Abs550'!AV38))</f>
        <v>2.2926040507103104E-2</v>
      </c>
      <c r="AW16" s="2">
        <f>STDEV(('Abs550'!$C36-'Abs550'!AW36),('Abs550'!$C37-'Abs550'!AW37),('Abs550'!$C38-'Abs550'!AW38))</f>
        <v>2.2695447414257636E-2</v>
      </c>
      <c r="AX16" s="2">
        <f>STDEV(('Abs550'!$C36-'Abs550'!AX36),('Abs550'!$C37-'Abs550'!AX37),('Abs550'!$C38-'Abs550'!AX38))</f>
        <v>2.2611796331413667E-2</v>
      </c>
      <c r="AY16" s="2">
        <f>STDEV(('Abs550'!$C36-'Abs550'!AY36),('Abs550'!$C37-'Abs550'!AY37),('Abs550'!$C38-'Abs550'!AY38))</f>
        <v>2.267539047807848E-2</v>
      </c>
      <c r="AZ16" s="2">
        <f>STDEV(('Abs550'!$C36-'Abs550'!AZ36),('Abs550'!$C37-'Abs550'!AZ37),('Abs550'!$C38-'Abs550'!AZ38))</f>
        <v>2.2753461275155477E-2</v>
      </c>
      <c r="BA16" s="2">
        <f>STDEV(('Abs550'!$C36-'Abs550'!BA36),('Abs550'!$C37-'Abs550'!BA37),('Abs550'!$C38-'Abs550'!BA38))</f>
        <v>2.2861393949917715E-2</v>
      </c>
      <c r="BB16" s="2">
        <f>STDEV(('Abs550'!$C36-'Abs550'!BB36),('Abs550'!$C37-'Abs550'!BB37),('Abs550'!$C38-'Abs550'!BB38))</f>
        <v>2.285833181431516E-2</v>
      </c>
      <c r="BC16" s="2">
        <f>STDEV(('Abs550'!$C36-'Abs550'!BC36),('Abs550'!$C37-'Abs550'!BC37),('Abs550'!$C38-'Abs550'!BC38))</f>
        <v>2.2761151113245566E-2</v>
      </c>
      <c r="BD16" s="2">
        <f>STDEV(('Abs550'!$C36-'Abs550'!BD36),('Abs550'!$C37-'Abs550'!BD37),('Abs550'!$C38-'Abs550'!BD38))</f>
        <v>2.2802265969270132E-2</v>
      </c>
      <c r="BE16" s="2">
        <f>STDEV(('Abs550'!$C36-'Abs550'!BE36),('Abs550'!$C37-'Abs550'!BE37),('Abs550'!$C38-'Abs550'!BE38))</f>
        <v>2.3149370041824741E-2</v>
      </c>
      <c r="BF16" s="2">
        <f>STDEV(('Abs550'!$C36-'Abs550'!BF36),('Abs550'!$C37-'Abs550'!BF37),('Abs550'!$C38-'Abs550'!BF38))</f>
        <v>2.2688616822832845E-2</v>
      </c>
      <c r="BG16" s="2">
        <f>STDEV(('Abs550'!$C36-'Abs550'!BG36),('Abs550'!$C37-'Abs550'!BG37),('Abs550'!$C38-'Abs550'!BG38))</f>
        <v>2.3073866891644611E-2</v>
      </c>
      <c r="BH16" s="2">
        <f>STDEV(('Abs550'!$C36-'Abs550'!BH36),('Abs550'!$C37-'Abs550'!BH37),('Abs550'!$C38-'Abs550'!BH38))</f>
        <v>2.2935198567558397E-2</v>
      </c>
      <c r="BI16" s="2">
        <f>STDEV(('Abs550'!$C36-'Abs550'!BI36),('Abs550'!$C37-'Abs550'!BI37),('Abs550'!$C38-'Abs550'!BI38))</f>
        <v>2.2529388214803641E-2</v>
      </c>
      <c r="BJ16" s="2">
        <f>STDEV(('Abs550'!$C36-'Abs550'!BJ36),('Abs550'!$C37-'Abs550'!BJ37),('Abs550'!$C38-'Abs550'!BJ38))</f>
        <v>2.2815418763049995E-2</v>
      </c>
      <c r="BK16" s="2">
        <f>STDEV(('Abs550'!$C36-'Abs550'!BK36),('Abs550'!$C37-'Abs550'!BK37),('Abs550'!$C38-'Abs550'!BK38))</f>
        <v>2.2750897418197212E-2</v>
      </c>
      <c r="BL16" s="2">
        <f>STDEV(('Abs550'!$C36-'Abs550'!BL36),('Abs550'!$C37-'Abs550'!BL37),('Abs550'!$C38-'Abs550'!BL38))</f>
        <v>2.2464861450719003E-2</v>
      </c>
      <c r="BM16" s="2">
        <f>STDEV(('Abs550'!$C36-'Abs550'!BM36),('Abs550'!$C37-'Abs550'!BM37),('Abs550'!$C38-'Abs550'!BM38))</f>
        <v>2.253818981196137E-2</v>
      </c>
      <c r="BN16" s="2">
        <f>STDEV(('Abs550'!$C36-'Abs550'!BN36),('Abs550'!$C37-'Abs550'!BN37),('Abs550'!$C38-'Abs550'!BN38))</f>
        <v>2.2285944748503123E-2</v>
      </c>
      <c r="BO16" s="2">
        <f>STDEV(('Abs550'!$C36-'Abs550'!BO36),('Abs550'!$C37-'Abs550'!BO37),('Abs550'!$C38-'Abs550'!BO38))</f>
        <v>2.2319124833499501E-2</v>
      </c>
      <c r="BP16" s="2">
        <f>STDEV(('Abs550'!$C36-'Abs550'!BP36),('Abs550'!$C37-'Abs550'!BP37),('Abs550'!$C38-'Abs550'!BP38))</f>
        <v>2.2413388855771016E-2</v>
      </c>
      <c r="BQ16" s="2">
        <f>STDEV(('Abs550'!$C36-'Abs550'!BQ36),('Abs550'!$C37-'Abs550'!BQ37),('Abs550'!$C38-'Abs550'!BQ38))</f>
        <v>2.2186782852259897E-2</v>
      </c>
      <c r="BR16" s="2">
        <f>STDEV(('Abs550'!$C36-'Abs550'!BR36),('Abs550'!$C37-'Abs550'!BR37),('Abs550'!$C38-'Abs550'!BR38))</f>
        <v>2.2300000000000021E-2</v>
      </c>
      <c r="BS16" s="2">
        <f>STDEV(('Abs550'!$C36-'Abs550'!BS36),('Abs550'!$C37-'Abs550'!BS37),('Abs550'!$C38-'Abs550'!BS38))</f>
        <v>2.2470944202087589E-2</v>
      </c>
      <c r="BT16" s="2">
        <f>STDEV(('Abs550'!$C36-'Abs550'!BT36),('Abs550'!$C37-'Abs550'!BT37),('Abs550'!$C38-'Abs550'!BT38))</f>
        <v>2.2511404517118288E-2</v>
      </c>
      <c r="BU16" s="2">
        <f>STDEV(('Abs550'!$C36-'Abs550'!BU36),('Abs550'!$C37-'Abs550'!BU37),('Abs550'!$C38-'Abs550'!BU38))</f>
        <v>2.224462481889352E-2</v>
      </c>
      <c r="BV16" s="2">
        <f>STDEV(('Abs550'!$C36-'Abs550'!BV36),('Abs550'!$C37-'Abs550'!BV37),('Abs550'!$C38-'Abs550'!BV38))</f>
        <v>2.2440811037036958E-2</v>
      </c>
      <c r="BW16" s="2">
        <f>STDEV(('Abs550'!$C36-'Abs550'!BW36),('Abs550'!$C37-'Abs550'!BW37),('Abs550'!$C38-'Abs550'!BW38))</f>
        <v>2.224687243936397E-2</v>
      </c>
      <c r="BX16" s="2">
        <f>STDEV(('Abs550'!$C36-'Abs550'!BX36),('Abs550'!$C37-'Abs550'!BX37),('Abs550'!$C38-'Abs550'!BX38))</f>
        <v>2.2306576010973397E-2</v>
      </c>
      <c r="BY16" s="2">
        <f>STDEV(('Abs550'!$C36-'Abs550'!BY36),('Abs550'!$C37-'Abs550'!BY37),('Abs550'!$C38-'Abs550'!BY38))</f>
        <v>2.2536193112413654E-2</v>
      </c>
      <c r="BZ16" s="2">
        <f>STDEV(('Abs550'!$C36-'Abs550'!BZ36),('Abs550'!$C37-'Abs550'!BZ37),('Abs550'!$C38-'Abs550'!BZ38))</f>
        <v>2.2550018477449946E-2</v>
      </c>
      <c r="CA16" s="2">
        <f>STDEV(('Abs550'!$C36-'Abs550'!CA36),('Abs550'!$C37-'Abs550'!CA37),('Abs550'!$C38-'Abs550'!CA38))</f>
        <v>2.1587341970083589E-2</v>
      </c>
      <c r="CB16" s="2">
        <f>STDEV(('Abs550'!$C36-'Abs550'!CB36),('Abs550'!$C37-'Abs550'!CB37),('Abs550'!$C38-'Abs550'!CB38))</f>
        <v>2.191742077283125E-2</v>
      </c>
      <c r="CC16" s="2">
        <f>STDEV(('Abs550'!$C36-'Abs550'!CC36),('Abs550'!$C37-'Abs550'!CC37),('Abs550'!$C38-'Abs550'!CC38))</f>
        <v>2.2010679226230141E-2</v>
      </c>
      <c r="CD16" s="2">
        <f>STDEV(('Abs550'!$C36-'Abs550'!CD36),('Abs550'!$C37-'Abs550'!CD37),('Abs550'!$C38-'Abs550'!CD38))</f>
        <v>2.1968462243255306E-2</v>
      </c>
      <c r="CE16" s="2">
        <f>STDEV(('Abs550'!$C36-'Abs550'!CE36),('Abs550'!$C37-'Abs550'!CE37),('Abs550'!$C38-'Abs550'!CE38))</f>
        <v>2.2077212988358231E-2</v>
      </c>
      <c r="CF16" s="2">
        <f>STDEV(('Abs550'!$C36-'Abs550'!CF36),('Abs550'!$C37-'Abs550'!CF37),('Abs550'!$C38-'Abs550'!CF38))</f>
        <v>2.2188059852091609E-2</v>
      </c>
      <c r="CG16" s="2">
        <f>STDEV(('Abs550'!$C36-'Abs550'!CG36),('Abs550'!$C37-'Abs550'!CG37),('Abs550'!$C38-'Abs550'!CG38))</f>
        <v>2.2326889617678505E-2</v>
      </c>
      <c r="CH16" s="2">
        <f>STDEV(('Abs550'!$C36-'Abs550'!CH36),('Abs550'!$C37-'Abs550'!CH37),('Abs550'!$C38-'Abs550'!CH38))</f>
        <v>2.2312851304423949E-2</v>
      </c>
      <c r="CI16" s="2">
        <f>STDEV(('Abs550'!$C36-'Abs550'!CI36),('Abs550'!$C37-'Abs550'!CI37),('Abs550'!$C38-'Abs550'!CI38))</f>
        <v>2.239605620044148E-2</v>
      </c>
      <c r="CJ16" s="2">
        <f>STDEV(('Abs550'!$C36-'Abs550'!CJ36),('Abs550'!$C37-'Abs550'!CJ37),('Abs550'!$C38-'Abs550'!CJ38))</f>
        <v>2.2313448859376271E-2</v>
      </c>
      <c r="CK16" s="2">
        <f>STDEV(('Abs550'!$C36-'Abs550'!CK36),('Abs550'!$C37-'Abs550'!CK37),('Abs550'!$C38-'Abs550'!CK38))</f>
        <v>2.2174384621299736E-2</v>
      </c>
      <c r="CL16" s="2">
        <f>STDEV(('Abs550'!$C36-'Abs550'!CL36),('Abs550'!$C37-'Abs550'!CL37),('Abs550'!$C38-'Abs550'!CL38))</f>
        <v>2.2382433588270363E-2</v>
      </c>
      <c r="CM16" s="2">
        <f>STDEV(('Abs550'!$C36-'Abs550'!CM36),('Abs550'!$C37-'Abs550'!CM37),('Abs550'!$C38-'Abs550'!CM38))</f>
        <v>2.2341068312265944E-2</v>
      </c>
      <c r="CN16" s="2">
        <f>STDEV(('Abs550'!$C36-'Abs550'!CN36),('Abs550'!$C37-'Abs550'!CN37),('Abs550'!$C38-'Abs550'!CN38))</f>
        <v>2.2174384621299736E-2</v>
      </c>
      <c r="CO16" s="2">
        <f>STDEV(('Abs550'!$C36-'Abs550'!CO36),('Abs550'!$C37-'Abs550'!CO37),('Abs550'!$C38-'Abs550'!CO38))</f>
        <v>2.2243500923490752E-2</v>
      </c>
      <c r="CP16" s="2">
        <f>STDEV(('Abs550'!$C36-'Abs550'!CP36),('Abs550'!$C37-'Abs550'!CP37),('Abs550'!$C38-'Abs550'!CP38))</f>
        <v>2.2286842157051616E-2</v>
      </c>
      <c r="CQ16" s="2">
        <f>STDEV(('Abs550'!$C36-'Abs550'!CQ36),('Abs550'!$C37-'Abs550'!CQ37),('Abs550'!$C38-'Abs550'!CQ38))</f>
        <v>2.2371186825915143E-2</v>
      </c>
      <c r="CR16" s="2">
        <f>STDEV(('Abs550'!$C36-'Abs550'!CR36),('Abs550'!$C37-'Abs550'!CR37),('Abs550'!$C38-'Abs550'!CR38))</f>
        <v>2.2494740125934595E-2</v>
      </c>
      <c r="CS16" s="2">
        <f>STDEV(('Abs550'!$C36-'Abs550'!CS36),('Abs550'!$C37-'Abs550'!CS37),('Abs550'!$C38-'Abs550'!CS38))</f>
        <v>2.2342112702249072E-2</v>
      </c>
      <c r="CT16" s="2">
        <f>STDEV(('Abs550'!$C36-'Abs550'!CT36),('Abs550'!$C37-'Abs550'!CT37),('Abs550'!$C38-'Abs550'!CT38))</f>
        <v>2.2247996164448908E-2</v>
      </c>
      <c r="CU16" s="2">
        <f>STDEV(('Abs550'!$C36-'Abs550'!CU36),('Abs550'!$C37-'Abs550'!CU37),('Abs550'!$C38-'Abs550'!CU38))</f>
        <v>2.2290431429950647E-2</v>
      </c>
    </row>
    <row r="17" spans="1:99" x14ac:dyDescent="0.25">
      <c r="B17" s="13" t="s">
        <v>13</v>
      </c>
      <c r="C17" s="2">
        <f>STDEV(('Abs550'!$C39-'Abs550'!C39),('Abs550'!$C40-'Abs550'!C40),('Abs550'!$C41-'Abs550'!C41))</f>
        <v>0</v>
      </c>
      <c r="D17" s="2">
        <f>STDEV(('Abs550'!$C39-'Abs550'!D39),('Abs550'!$C40-'Abs550'!D40),('Abs550'!$C41-'Abs550'!D41))</f>
        <v>1.2503332889007648E-3</v>
      </c>
      <c r="E17" s="2">
        <f>STDEV(('Abs550'!$C39-'Abs550'!E39),('Abs550'!$C40-'Abs550'!E40),('Abs550'!$C41-'Abs550'!E41))</f>
        <v>4.1073105555825178E-3</v>
      </c>
      <c r="F17" s="2">
        <f>STDEV(('Abs550'!$C39-'Abs550'!F39),('Abs550'!$C40-'Abs550'!F40),('Abs550'!$C41-'Abs550'!F41))</f>
        <v>2.8023799409311449E-3</v>
      </c>
      <c r="G17" s="2">
        <f>STDEV(('Abs550'!$C39-'Abs550'!G39),('Abs550'!$C40-'Abs550'!G40),('Abs550'!$C41-'Abs550'!G41))</f>
        <v>1.8193405398660171E-3</v>
      </c>
      <c r="H17" s="2">
        <f>STDEV(('Abs550'!$C39-'Abs550'!H39),('Abs550'!$C40-'Abs550'!H40),('Abs550'!$C41-'Abs550'!H41))</f>
        <v>1.9553345834750109E-3</v>
      </c>
      <c r="I17" s="2">
        <f>STDEV(('Abs550'!$C39-'Abs550'!I39),('Abs550'!$C40-'Abs550'!I40),('Abs550'!$C41-'Abs550'!I41))</f>
        <v>2.1733231083603966E-3</v>
      </c>
      <c r="J17" s="2">
        <f>STDEV(('Abs550'!$C39-'Abs550'!J39),('Abs550'!$C40-'Abs550'!J40),('Abs550'!$C41-'Abs550'!J41))</f>
        <v>2.7592269448766401E-3</v>
      </c>
      <c r="K17" s="2">
        <f>STDEV(('Abs550'!$C39-'Abs550'!K39),('Abs550'!$C40-'Abs550'!K40),('Abs550'!$C41-'Abs550'!K41))</f>
        <v>1.8876793513023917E-3</v>
      </c>
      <c r="L17" s="2">
        <f>STDEV(('Abs550'!$C39-'Abs550'!L39),('Abs550'!$C40-'Abs550'!L40),('Abs550'!$C41-'Abs550'!L41))</f>
        <v>1.8000000000000238E-3</v>
      </c>
      <c r="M17" s="2">
        <f>STDEV(('Abs550'!$C39-'Abs550'!M39),('Abs550'!$C40-'Abs550'!M40),('Abs550'!$C41-'Abs550'!M41))</f>
        <v>2.3437861108329206E-3</v>
      </c>
      <c r="N17" s="2">
        <f>STDEV(('Abs550'!$C39-'Abs550'!N39),('Abs550'!$C40-'Abs550'!N40),('Abs550'!$C41-'Abs550'!N41))</f>
        <v>2.7646579052991839E-3</v>
      </c>
      <c r="O17" s="2">
        <f>STDEV(('Abs550'!$C39-'Abs550'!O39),('Abs550'!$C40-'Abs550'!O40),('Abs550'!$C41-'Abs550'!O41))</f>
        <v>3.9677869566464158E-3</v>
      </c>
      <c r="P17" s="2">
        <f>STDEV(('Abs550'!$C39-'Abs550'!P39),('Abs550'!$C40-'Abs550'!P40),('Abs550'!$C41-'Abs550'!P41))</f>
        <v>5.1264022471905063E-3</v>
      </c>
      <c r="Q17" s="2">
        <f>STDEV(('Abs550'!$C39-'Abs550'!Q39),('Abs550'!$C40-'Abs550'!Q40),('Abs550'!$C41-'Abs550'!Q41))</f>
        <v>1.0165792312128679E-2</v>
      </c>
      <c r="R17" s="2">
        <f>STDEV(('Abs550'!$C39-'Abs550'!R39),('Abs550'!$C40-'Abs550'!R40),('Abs550'!$C41-'Abs550'!R41))</f>
        <v>9.9681158366730985E-3</v>
      </c>
      <c r="S17" s="2">
        <f>STDEV(('Abs550'!$C39-'Abs550'!S39),('Abs550'!$C40-'Abs550'!S40),('Abs550'!$C41-'Abs550'!S41))</f>
        <v>1.7444292285252898E-2</v>
      </c>
      <c r="T17" s="2">
        <f>STDEV(('Abs550'!$C39-'Abs550'!T39),('Abs550'!$C40-'Abs550'!T40),('Abs550'!$C41-'Abs550'!T41))</f>
        <v>2.8807464310487352E-2</v>
      </c>
      <c r="U17" s="2">
        <f>STDEV(('Abs550'!$C39-'Abs550'!U39),('Abs550'!$C40-'Abs550'!U40),('Abs550'!$C41-'Abs550'!U41))</f>
        <v>2.9350354909835997E-2</v>
      </c>
      <c r="V17" s="2">
        <f>STDEV(('Abs550'!$C39-'Abs550'!V39),('Abs550'!$C40-'Abs550'!V40),('Abs550'!$C41-'Abs550'!V41))</f>
        <v>2.7150751984674992E-2</v>
      </c>
      <c r="W17" s="2">
        <f>STDEV(('Abs550'!$C39-'Abs550'!W39),('Abs550'!$C40-'Abs550'!W40),('Abs550'!$C41-'Abs550'!W41))</f>
        <v>2.6689760833198448E-2</v>
      </c>
      <c r="X17" s="2">
        <f>STDEV(('Abs550'!$C39-'Abs550'!X39),('Abs550'!$C40-'Abs550'!X40),('Abs550'!$C41-'Abs550'!X41))</f>
        <v>2.5679628761594922E-2</v>
      </c>
      <c r="Y17" s="2">
        <f>STDEV(('Abs550'!$C39-'Abs550'!Y39),('Abs550'!$C40-'Abs550'!Y40),('Abs550'!$C41-'Abs550'!Y41))</f>
        <v>2.8070625215694815E-2</v>
      </c>
      <c r="Z17" s="2">
        <f>STDEV(('Abs550'!$C39-'Abs550'!Z39),('Abs550'!$C40-'Abs550'!Z40),('Abs550'!$C41-'Abs550'!Z41))</f>
        <v>2.6145235384928783E-2</v>
      </c>
      <c r="AA17" s="2">
        <f>STDEV(('Abs550'!$C39-'Abs550'!AA39),('Abs550'!$C40-'Abs550'!AA40),('Abs550'!$C41-'Abs550'!AA41))</f>
        <v>2.4319608001226782E-2</v>
      </c>
      <c r="AB17" s="2">
        <f>STDEV(('Abs550'!$C39-'Abs550'!AB39),('Abs550'!$C40-'Abs550'!AB40),('Abs550'!$C41-'Abs550'!AB41))</f>
        <v>2.5253184617654356E-2</v>
      </c>
      <c r="AC17" s="2">
        <f>STDEV(('Abs550'!$C39-'Abs550'!AC39),('Abs550'!$C40-'Abs550'!AC40),('Abs550'!$C41-'Abs550'!AC41))</f>
        <v>2.4669279140934263E-2</v>
      </c>
      <c r="AD17" s="2">
        <f>STDEV(('Abs550'!$C39-'Abs550'!AD39),('Abs550'!$C40-'Abs550'!AD40),('Abs550'!$C41-'Abs550'!AD41))</f>
        <v>2.3779613117121973E-2</v>
      </c>
      <c r="AE17" s="2">
        <f>STDEV(('Abs550'!$C39-'Abs550'!AE39),('Abs550'!$C40-'Abs550'!AE40),('Abs550'!$C41-'Abs550'!AE41))</f>
        <v>2.3315517007635313E-2</v>
      </c>
      <c r="AF17" s="2">
        <f>STDEV(('Abs550'!$C39-'Abs550'!AF39),('Abs550'!$C40-'Abs550'!AF40),('Abs550'!$C41-'Abs550'!AF41))</f>
        <v>2.2663406628307212E-2</v>
      </c>
      <c r="AG17" s="2">
        <f>STDEV(('Abs550'!$C39-'Abs550'!AG39),('Abs550'!$C40-'Abs550'!AG40),('Abs550'!$C41-'Abs550'!AG41))</f>
        <v>2.2419262551059426E-2</v>
      </c>
      <c r="AH17" s="2">
        <f>STDEV(('Abs550'!$C39-'Abs550'!AH39),('Abs550'!$C40-'Abs550'!AH40),('Abs550'!$C41-'Abs550'!AH41))</f>
        <v>2.2637800246490442E-2</v>
      </c>
      <c r="AI17" s="2">
        <f>STDEV(('Abs550'!$C39-'Abs550'!AI39),('Abs550'!$C40-'Abs550'!AI40),('Abs550'!$C41-'Abs550'!AI41))</f>
        <v>2.0467616698905976E-2</v>
      </c>
      <c r="AJ17" s="2">
        <f>STDEV(('Abs550'!$C39-'Abs550'!AJ39),('Abs550'!$C40-'Abs550'!AJ40),('Abs550'!$C41-'Abs550'!AJ41))</f>
        <v>2.0787576417979427E-2</v>
      </c>
      <c r="AK17" s="2">
        <f>STDEV(('Abs550'!$C39-'Abs550'!AK39),('Abs550'!$C40-'Abs550'!AK40),('Abs550'!$C41-'Abs550'!AK41))</f>
        <v>1.9679007427544044E-2</v>
      </c>
      <c r="AL17" s="2">
        <f>STDEV(('Abs550'!$C39-'Abs550'!AL39),('Abs550'!$C40-'Abs550'!AL40),('Abs550'!$C41-'Abs550'!AL41))</f>
        <v>1.9210153565237299E-2</v>
      </c>
      <c r="AM17" s="2">
        <f>STDEV(('Abs550'!$C39-'Abs550'!AM39),('Abs550'!$C40-'Abs550'!AM40),('Abs550'!$C41-'Abs550'!AM41))</f>
        <v>1.873846311734231E-2</v>
      </c>
      <c r="AN17" s="2">
        <f>STDEV(('Abs550'!$C39-'Abs550'!AN39),('Abs550'!$C40-'Abs550'!AN40),('Abs550'!$C41-'Abs550'!AN41))</f>
        <v>1.7862344004450616E-2</v>
      </c>
      <c r="AO17" s="2">
        <f>STDEV(('Abs550'!$C39-'Abs550'!AO39),('Abs550'!$C40-'Abs550'!AO40),('Abs550'!$C41-'Abs550'!AO41))</f>
        <v>1.7208234462992768E-2</v>
      </c>
      <c r="AP17" s="2">
        <f>STDEV(('Abs550'!$C39-'Abs550'!AP39),('Abs550'!$C40-'Abs550'!AP40),('Abs550'!$C41-'Abs550'!AP41))</f>
        <v>1.8060177186284762E-2</v>
      </c>
      <c r="AQ17" s="2">
        <f>STDEV(('Abs550'!$C39-'Abs550'!AQ39),('Abs550'!$C40-'Abs550'!AQ40),('Abs550'!$C41-'Abs550'!AQ41))</f>
        <v>1.5675139552807804E-2</v>
      </c>
      <c r="AR17" s="2">
        <f>STDEV(('Abs550'!$C39-'Abs550'!AR39),('Abs550'!$C40-'Abs550'!AR40),('Abs550'!$C41-'Abs550'!AR41))</f>
        <v>1.554552454352477E-2</v>
      </c>
      <c r="AS17" s="2">
        <f>STDEV(('Abs550'!$C39-'Abs550'!AS39),('Abs550'!$C40-'Abs550'!AS40),('Abs550'!$C41-'Abs550'!AS41))</f>
        <v>1.4807543122791639E-2</v>
      </c>
      <c r="AT17" s="2">
        <f>STDEV(('Abs550'!$C39-'Abs550'!AT39),('Abs550'!$C40-'Abs550'!AT40),('Abs550'!$C41-'Abs550'!AT41))</f>
        <v>1.4360478172168747E-2</v>
      </c>
      <c r="AU17" s="2">
        <f>STDEV(('Abs550'!$C39-'Abs550'!AU39),('Abs550'!$C40-'Abs550'!AU40),('Abs550'!$C41-'Abs550'!AU41))</f>
        <v>1.3239838871124399E-2</v>
      </c>
      <c r="AV17" s="2">
        <f>STDEV(('Abs550'!$C39-'Abs550'!AV39),('Abs550'!$C40-'Abs550'!AV40),('Abs550'!$C41-'Abs550'!AV41))</f>
        <v>1.3072617692464334E-2</v>
      </c>
      <c r="AW17" s="2">
        <f>STDEV(('Abs550'!$C39-'Abs550'!AW39),('Abs550'!$C40-'Abs550'!AW40),('Abs550'!$C41-'Abs550'!AW41))</f>
        <v>1.2650823425110869E-2</v>
      </c>
      <c r="AX17" s="2">
        <f>STDEV(('Abs550'!$C39-'Abs550'!AX39),('Abs550'!$C40-'Abs550'!AX40),('Abs550'!$C41-'Abs550'!AX41))</f>
        <v>1.2215290963924414E-2</v>
      </c>
      <c r="AY17" s="2">
        <f>STDEV(('Abs550'!$C39-'Abs550'!AY39),('Abs550'!$C40-'Abs550'!AY40),('Abs550'!$C41-'Abs550'!AY41))</f>
        <v>1.1856362567555597E-2</v>
      </c>
      <c r="AZ17" s="2">
        <f>STDEV(('Abs550'!$C39-'Abs550'!AZ39),('Abs550'!$C40-'Abs550'!AZ40),('Abs550'!$C41-'Abs550'!AZ41))</f>
        <v>1.0981954895797634E-2</v>
      </c>
      <c r="BA17" s="2">
        <f>STDEV(('Abs550'!$C39-'Abs550'!BA39),('Abs550'!$C40-'Abs550'!BA40),('Abs550'!$C41-'Abs550'!BA41))</f>
        <v>1.0546247357867787E-2</v>
      </c>
      <c r="BB17" s="2">
        <f>STDEV(('Abs550'!$C39-'Abs550'!BB39),('Abs550'!$C40-'Abs550'!BB40),('Abs550'!$C41-'Abs550'!BB41))</f>
        <v>9.7616596949494407E-3</v>
      </c>
      <c r="BC17" s="2">
        <f>STDEV(('Abs550'!$C39-'Abs550'!BC39),('Abs550'!$C40-'Abs550'!BC40),('Abs550'!$C41-'Abs550'!BC41))</f>
        <v>9.3543216393992649E-3</v>
      </c>
      <c r="BD17" s="2">
        <f>STDEV(('Abs550'!$C39-'Abs550'!BD39),('Abs550'!$C40-'Abs550'!BD40),('Abs550'!$C41-'Abs550'!BD41))</f>
        <v>9.3053747909474412E-3</v>
      </c>
      <c r="BE17" s="2">
        <f>STDEV(('Abs550'!$C39-'Abs550'!BE39),('Abs550'!$C40-'Abs550'!BE40),('Abs550'!$C41-'Abs550'!BE41))</f>
        <v>8.4441301111087431E-3</v>
      </c>
      <c r="BF17" s="2">
        <f>STDEV(('Abs550'!$C39-'Abs550'!BF39),('Abs550'!$C40-'Abs550'!BF40),('Abs550'!$C41-'Abs550'!BF41))</f>
        <v>7.9739158092704456E-3</v>
      </c>
      <c r="BG17" s="2">
        <f>STDEV(('Abs550'!$C39-'Abs550'!BG39),('Abs550'!$C40-'Abs550'!BG40),('Abs550'!$C41-'Abs550'!BG41))</f>
        <v>7.9651323487644043E-3</v>
      </c>
      <c r="BH17" s="2">
        <f>STDEV(('Abs550'!$C39-'Abs550'!BH39),('Abs550'!$C40-'Abs550'!BH40),('Abs550'!$C41-'Abs550'!BH41))</f>
        <v>7.3082145562373829E-3</v>
      </c>
      <c r="BI17" s="2">
        <f>STDEV(('Abs550'!$C39-'Abs550'!BI39),('Abs550'!$C40-'Abs550'!BI40),('Abs550'!$C41-'Abs550'!BI41))</f>
        <v>7.0216332383095693E-3</v>
      </c>
      <c r="BJ17" s="2">
        <f>STDEV(('Abs550'!$C39-'Abs550'!BJ39),('Abs550'!$C40-'Abs550'!BJ40),('Abs550'!$C41-'Abs550'!BJ41))</f>
        <v>6.5729242604288026E-3</v>
      </c>
      <c r="BK17" s="2">
        <f>STDEV(('Abs550'!$C39-'Abs550'!BK39),('Abs550'!$C40-'Abs550'!BK40),('Abs550'!$C41-'Abs550'!BK41))</f>
        <v>6.0575022355202996E-3</v>
      </c>
      <c r="BL17" s="2">
        <f>STDEV(('Abs550'!$C39-'Abs550'!BL39),('Abs550'!$C40-'Abs550'!BL40),('Abs550'!$C41-'Abs550'!BL41))</f>
        <v>5.5788290288673508E-3</v>
      </c>
      <c r="BM17" s="2">
        <f>STDEV(('Abs550'!$C39-'Abs550'!BM39),('Abs550'!$C40-'Abs550'!BM40),('Abs550'!$C41-'Abs550'!BM41))</f>
        <v>5.1797683345879645E-3</v>
      </c>
      <c r="BN17" s="2">
        <f>STDEV(('Abs550'!$C39-'Abs550'!BN39),('Abs550'!$C40-'Abs550'!BN40),('Abs550'!$C41-'Abs550'!BN41))</f>
        <v>5.008326400438942E-3</v>
      </c>
      <c r="BO17" s="2">
        <f>STDEV(('Abs550'!$C39-'Abs550'!BO39),('Abs550'!$C40-'Abs550'!BO40),('Abs550'!$C41-'Abs550'!BO41))</f>
        <v>4.4410959608336643E-3</v>
      </c>
      <c r="BP17" s="2">
        <f>STDEV(('Abs550'!$C39-'Abs550'!BP39),('Abs550'!$C40-'Abs550'!BP40),('Abs550'!$C41-'Abs550'!BP41))</f>
        <v>4.0673496694203035E-3</v>
      </c>
      <c r="BQ17" s="2">
        <f>STDEV(('Abs550'!$C39-'Abs550'!BQ39),('Abs550'!$C40-'Abs550'!BQ40),('Abs550'!$C41-'Abs550'!BQ41))</f>
        <v>4.0079088479322202E-3</v>
      </c>
      <c r="BR17" s="2">
        <f>STDEV(('Abs550'!$C39-'Abs550'!BR39),('Abs550'!$C40-'Abs550'!BR40),('Abs550'!$C41-'Abs550'!BR41))</f>
        <v>3.5921210076128233E-3</v>
      </c>
      <c r="BS17" s="2">
        <f>STDEV(('Abs550'!$C39-'Abs550'!BS39),('Abs550'!$C40-'Abs550'!BS40),('Abs550'!$C41-'Abs550'!BS41))</f>
        <v>3.4394767043839777E-3</v>
      </c>
      <c r="BT17" s="2">
        <f>STDEV(('Abs550'!$C39-'Abs550'!BT39),('Abs550'!$C40-'Abs550'!BT40),('Abs550'!$C41-'Abs550'!BT41))</f>
        <v>3.1722757341273496E-3</v>
      </c>
      <c r="BU17" s="2">
        <f>STDEV(('Abs550'!$C39-'Abs550'!BU39),('Abs550'!$C40-'Abs550'!BU40),('Abs550'!$C41-'Abs550'!BU41))</f>
        <v>3.0610455730027937E-3</v>
      </c>
      <c r="BV17" s="2">
        <f>STDEV(('Abs550'!$C39-'Abs550'!BV39),('Abs550'!$C40-'Abs550'!BV40),('Abs550'!$C41-'Abs550'!BV41))</f>
        <v>3.0049958402633453E-3</v>
      </c>
      <c r="BW17" s="2">
        <f>STDEV(('Abs550'!$C39-'Abs550'!BW39),('Abs550'!$C40-'Abs550'!BW40),('Abs550'!$C41-'Abs550'!BW41))</f>
        <v>2.9051678092668026E-3</v>
      </c>
      <c r="BX17" s="2">
        <f>STDEV(('Abs550'!$C39-'Abs550'!BX39),('Abs550'!$C40-'Abs550'!BX40),('Abs550'!$C41-'Abs550'!BX41))</f>
        <v>2.9091808698211651E-3</v>
      </c>
      <c r="BY17" s="2">
        <f>STDEV(('Abs550'!$C39-'Abs550'!BY39),('Abs550'!$C40-'Abs550'!BY40),('Abs550'!$C41-'Abs550'!BY41))</f>
        <v>2.8571547618799825E-3</v>
      </c>
      <c r="BZ17" s="2">
        <f>STDEV(('Abs550'!$C39-'Abs550'!BZ39),('Abs550'!$C40-'Abs550'!BZ40),('Abs550'!$C41-'Abs550'!BZ41))</f>
        <v>2.9535289626704828E-3</v>
      </c>
      <c r="CA17" s="2">
        <f>STDEV(('Abs550'!$C39-'Abs550'!CA39),('Abs550'!$C40-'Abs550'!CA40),('Abs550'!$C41-'Abs550'!CA41))</f>
        <v>2.8053520278211314E-3</v>
      </c>
      <c r="CB17" s="2">
        <f>STDEV(('Abs550'!$C39-'Abs550'!CB39),('Abs550'!$C40-'Abs550'!CB40),('Abs550'!$C41-'Abs550'!CB41))</f>
        <v>3.0534133905079593E-3</v>
      </c>
      <c r="CC17" s="2">
        <f>STDEV(('Abs550'!$C39-'Abs550'!CC39),('Abs550'!$C40-'Abs550'!CC40),('Abs550'!$C41-'Abs550'!CC41))</f>
        <v>2.7024680078278872E-3</v>
      </c>
      <c r="CD17" s="2">
        <f>STDEV(('Abs550'!$C39-'Abs550'!CD39),('Abs550'!$C40-'Abs550'!CD40),('Abs550'!$C41-'Abs550'!CD41))</f>
        <v>2.7537852736430266E-3</v>
      </c>
      <c r="CE17" s="2">
        <f>STDEV(('Abs550'!$C39-'Abs550'!CE39),('Abs550'!$C40-'Abs550'!CE40),('Abs550'!$C41-'Abs550'!CE41))</f>
        <v>2.9022979401387115E-3</v>
      </c>
      <c r="CF17" s="2">
        <f>STDEV(('Abs550'!$C39-'Abs550'!CF39),('Abs550'!$C40-'Abs550'!CF40),('Abs550'!$C41-'Abs550'!CF41))</f>
        <v>2.7055498516937175E-3</v>
      </c>
      <c r="CG17" s="2">
        <f>STDEV(('Abs550'!$C39-'Abs550'!CG39),('Abs550'!$C40-'Abs550'!CG40),('Abs550'!$C41-'Abs550'!CG41))</f>
        <v>3.0566866593312002E-3</v>
      </c>
      <c r="CH17" s="2">
        <f>STDEV(('Abs550'!$C39-'Abs550'!CH39),('Abs550'!$C40-'Abs550'!CH40),('Abs550'!$C41-'Abs550'!CH41))</f>
        <v>2.9051678092667488E-3</v>
      </c>
      <c r="CI17" s="2">
        <f>STDEV(('Abs550'!$C39-'Abs550'!CI39),('Abs550'!$C40-'Abs550'!CI40),('Abs550'!$C41-'Abs550'!CI41))</f>
        <v>2.8536526301098965E-3</v>
      </c>
      <c r="CJ17" s="2">
        <f>STDEV(('Abs550'!$C39-'Abs550'!CJ39),('Abs550'!$C40-'Abs550'!CJ40),('Abs550'!$C41-'Abs550'!CJ41))</f>
        <v>2.8513154858766697E-3</v>
      </c>
      <c r="CK17" s="2">
        <f>STDEV(('Abs550'!$C39-'Abs550'!CK39),('Abs550'!$C40-'Abs550'!CK40),('Abs550'!$C41-'Abs550'!CK41))</f>
        <v>2.9051678092668026E-3</v>
      </c>
      <c r="CL17" s="2">
        <f>STDEV(('Abs550'!$C39-'Abs550'!CL39),('Abs550'!$C40-'Abs550'!CL40),('Abs550'!$C41-'Abs550'!CL41))</f>
        <v>3.3126021996812589E-3</v>
      </c>
      <c r="CM17" s="2">
        <f>STDEV(('Abs550'!$C39-'Abs550'!CM39),('Abs550'!$C40-'Abs550'!CM40),('Abs550'!$C41-'Abs550'!CM41))</f>
        <v>2.7006172134038599E-3</v>
      </c>
      <c r="CN17" s="2">
        <f>STDEV(('Abs550'!$C39-'Abs550'!CN39),('Abs550'!$C40-'Abs550'!CN40),('Abs550'!$C41-'Abs550'!CN41))</f>
        <v>2.6514147167125569E-3</v>
      </c>
      <c r="CO17" s="2">
        <f>STDEV(('Abs550'!$C39-'Abs550'!CO39),('Abs550'!$C40-'Abs550'!CO40),('Abs550'!$C41-'Abs550'!CO41))</f>
        <v>2.7537852736430803E-3</v>
      </c>
      <c r="CP17" s="2">
        <f>STDEV(('Abs550'!$C39-'Abs550'!CP39),('Abs550'!$C40-'Abs550'!CP40),('Abs550'!$C41-'Abs550'!CP41))</f>
        <v>2.9091808698211651E-3</v>
      </c>
      <c r="CQ17" s="2">
        <f>STDEV(('Abs550'!$C39-'Abs550'!CQ39),('Abs550'!$C40-'Abs550'!CQ40),('Abs550'!$C41-'Abs550'!CQ41))</f>
        <v>2.9535289626704828E-3</v>
      </c>
      <c r="CR17" s="2">
        <f>STDEV(('Abs550'!$C39-'Abs550'!CR39),('Abs550'!$C40-'Abs550'!CR40),('Abs550'!$C41-'Abs550'!CR41))</f>
        <v>2.9461839725312012E-3</v>
      </c>
      <c r="CS17" s="2">
        <f>STDEV(('Abs550'!$C39-'Abs550'!CS39),('Abs550'!$C40-'Abs550'!CS40),('Abs550'!$C41-'Abs550'!CS41))</f>
        <v>2.8501461950807792E-3</v>
      </c>
      <c r="CT17" s="2">
        <f>STDEV(('Abs550'!$C39-'Abs550'!CT39),('Abs550'!$C40-'Abs550'!CT40),('Abs550'!$C41-'Abs550'!CT41))</f>
        <v>2.8023799409311843E-3</v>
      </c>
      <c r="CU17" s="2">
        <f>STDEV(('Abs550'!$C39-'Abs550'!CU39),('Abs550'!$C40-'Abs550'!CU40),('Abs550'!$C41-'Abs550'!CU41))</f>
        <v>2.8536526301099503E-3</v>
      </c>
    </row>
    <row r="18" spans="1:99" x14ac:dyDescent="0.25">
      <c r="B18" s="13" t="s">
        <v>14</v>
      </c>
      <c r="C18" s="2">
        <f>STDEV(('Abs550'!$C42-'Abs550'!C42),('Abs550'!$C43-'Abs550'!C43),('Abs550'!$C44-'Abs550'!C44))</f>
        <v>0</v>
      </c>
      <c r="D18" s="2">
        <f>STDEV(('Abs550'!$C42-'Abs550'!D42),('Abs550'!$C43-'Abs550'!D43),('Abs550'!$C44-'Abs550'!D44))</f>
        <v>1.2239417197454E-2</v>
      </c>
      <c r="E18" s="2">
        <f>STDEV(('Abs550'!$C42-'Abs550'!E42),('Abs550'!$C43-'Abs550'!E43),('Abs550'!$C44-'Abs550'!E44))</f>
        <v>1.0081666528902864E-2</v>
      </c>
      <c r="F18" s="2">
        <f>STDEV(('Abs550'!$C42-'Abs550'!F42),('Abs550'!$C43-'Abs550'!F43),('Abs550'!$C44-'Abs550'!F44))</f>
        <v>1.0622617379911607E-2</v>
      </c>
      <c r="G18" s="2">
        <f>STDEV(('Abs550'!$C42-'Abs550'!G42),('Abs550'!$C43-'Abs550'!G43),('Abs550'!$C44-'Abs550'!G44))</f>
        <v>1.1036907779506621E-2</v>
      </c>
      <c r="H18" s="2">
        <f>STDEV(('Abs550'!$C42-'Abs550'!H42),('Abs550'!$C43-'Abs550'!H43),('Abs550'!$C44-'Abs550'!H44))</f>
        <v>1.1002423975348908E-2</v>
      </c>
      <c r="I18" s="2">
        <f>STDEV(('Abs550'!$C42-'Abs550'!I42),('Abs550'!$C43-'Abs550'!I43),('Abs550'!$C44-'Abs550'!I44))</f>
        <v>1.0680979980008033E-2</v>
      </c>
      <c r="J18" s="2">
        <f>STDEV(('Abs550'!$C42-'Abs550'!J42),('Abs550'!$C43-'Abs550'!J43),('Abs550'!$C44-'Abs550'!J44))</f>
        <v>1.0608015837092217E-2</v>
      </c>
      <c r="K18" s="2">
        <f>STDEV(('Abs550'!$C42-'Abs550'!K42),('Abs550'!$C43-'Abs550'!K43),('Abs550'!$C44-'Abs550'!K44))</f>
        <v>1.0650039123558835E-2</v>
      </c>
      <c r="L18" s="2">
        <f>STDEV(('Abs550'!$C42-'Abs550'!L42),('Abs550'!$C43-'Abs550'!L43),('Abs550'!$C44-'Abs550'!L44))</f>
        <v>1.0743059775191313E-2</v>
      </c>
      <c r="M18" s="2">
        <f>STDEV(('Abs550'!$C42-'Abs550'!M42),('Abs550'!$C43-'Abs550'!M43),('Abs550'!$C44-'Abs550'!M44))</f>
        <v>1.0680979980008075E-2</v>
      </c>
      <c r="N18" s="2">
        <f>STDEV(('Abs550'!$C42-'Abs550'!N42),('Abs550'!$C43-'Abs550'!N43),('Abs550'!$C44-'Abs550'!N44))</f>
        <v>1.0685972113008738E-2</v>
      </c>
      <c r="O18" s="2">
        <f>STDEV(('Abs550'!$C42-'Abs550'!O42),('Abs550'!$C43-'Abs550'!O43),('Abs550'!$C44-'Abs550'!O44))</f>
        <v>1.0701401777337395E-2</v>
      </c>
      <c r="P18" s="2">
        <f>STDEV(('Abs550'!$C42-'Abs550'!P42),('Abs550'!$C43-'Abs550'!P43),('Abs550'!$C44-'Abs550'!P44))</f>
        <v>1.0743059775191291E-2</v>
      </c>
      <c r="Q18" s="2">
        <f>STDEV(('Abs550'!$C42-'Abs550'!Q42),('Abs550'!$C43-'Abs550'!Q43),('Abs550'!$C44-'Abs550'!Q44))</f>
        <v>1.0400641005886757E-2</v>
      </c>
      <c r="R18" s="2">
        <f>STDEV(('Abs550'!$C42-'Abs550'!R42),('Abs550'!$C43-'Abs550'!R43),('Abs550'!$C44-'Abs550'!R44))</f>
        <v>1.0707162711630648E-2</v>
      </c>
      <c r="S18" s="2">
        <f>STDEV(('Abs550'!$C42-'Abs550'!S42),('Abs550'!$C43-'Abs550'!S43),('Abs550'!$C44-'Abs550'!S44))</f>
        <v>1.0717742299570388E-2</v>
      </c>
      <c r="T18" s="2">
        <f>STDEV(('Abs550'!$C42-'Abs550'!T42),('Abs550'!$C43-'Abs550'!T43),('Abs550'!$C44-'Abs550'!T44))</f>
        <v>1.0644403850537262E-2</v>
      </c>
      <c r="U18" s="2">
        <f>STDEV(('Abs550'!$C42-'Abs550'!U42),('Abs550'!$C43-'Abs550'!U43),('Abs550'!$C44-'Abs550'!U44))</f>
        <v>1.0701401777337418E-2</v>
      </c>
      <c r="V18" s="2">
        <f>STDEV(('Abs550'!$C42-'Abs550'!V42),('Abs550'!$C43-'Abs550'!V43),('Abs550'!$C44-'Abs550'!V44))</f>
        <v>1.0650039123558832E-2</v>
      </c>
      <c r="W18" s="2">
        <f>STDEV(('Abs550'!$C42-'Abs550'!W42),('Abs550'!$C43-'Abs550'!W43),('Abs550'!$C44-'Abs550'!W44))</f>
        <v>1.0693144221104182E-2</v>
      </c>
      <c r="X18" s="2">
        <f>STDEV(('Abs550'!$C42-'Abs550'!X42),('Abs550'!$C43-'Abs550'!X43),('Abs550'!$C44-'Abs550'!X44))</f>
        <v>1.0671457257563306E-2</v>
      </c>
      <c r="Y18" s="2">
        <f>STDEV(('Abs550'!$C42-'Abs550'!Y42),('Abs550'!$C43-'Abs550'!Y43),('Abs550'!$C44-'Abs550'!Y44))</f>
        <v>1.0722095566321595E-2</v>
      </c>
      <c r="Z18" s="2">
        <f>STDEV(('Abs550'!$C42-'Abs550'!Z42),('Abs550'!$C43-'Abs550'!Z43),('Abs550'!$C44-'Abs550'!Z44))</f>
        <v>1.076429282396202E-2</v>
      </c>
      <c r="AA18" s="2">
        <f>STDEV(('Abs550'!$C42-'Abs550'!AA42),('Abs550'!$C43-'Abs550'!AA43),('Abs550'!$C44-'Abs550'!AA44))</f>
        <v>1.0671457257563306E-2</v>
      </c>
      <c r="AB18" s="2">
        <f>STDEV(('Abs550'!$C42-'Abs550'!AB42),('Abs550'!$C43-'Abs550'!AB43),('Abs550'!$C44-'Abs550'!AB44))</f>
        <v>1.0737938970460445E-2</v>
      </c>
      <c r="AC18" s="2">
        <f>STDEV(('Abs550'!$C42-'Abs550'!AC42),('Abs550'!$C43-'Abs550'!AC43),('Abs550'!$C44-'Abs550'!AC44))</f>
        <v>1.0722095566321621E-2</v>
      </c>
      <c r="AD18" s="2">
        <f>STDEV(('Abs550'!$C42-'Abs550'!AD42),('Abs550'!$C43-'Abs550'!AD43),('Abs550'!$C44-'Abs550'!AD44))</f>
        <v>1.0624029367429257E-2</v>
      </c>
      <c r="AE18" s="2">
        <f>STDEV(('Abs550'!$C42-'Abs550'!AE42),('Abs550'!$C43-'Abs550'!AE43),('Abs550'!$C44-'Abs550'!AE44))</f>
        <v>1.0565509926170117E-2</v>
      </c>
      <c r="AF18" s="2">
        <f>STDEV(('Abs550'!$C42-'Abs550'!AF42),('Abs550'!$C43-'Abs550'!AF43),('Abs550'!$C44-'Abs550'!AF44))</f>
        <v>1.0671457257563301E-2</v>
      </c>
      <c r="AG18" s="2">
        <f>STDEV(('Abs550'!$C42-'Abs550'!AG42),('Abs550'!$C43-'Abs550'!AG43),('Abs550'!$C44-'Abs550'!AG44))</f>
        <v>1.0521565156065622E-2</v>
      </c>
      <c r="AH18" s="2">
        <f>STDEV(('Abs550'!$C42-'Abs550'!AH42),('Abs550'!$C43-'Abs550'!AH43),('Abs550'!$C44-'Abs550'!AH44))</f>
        <v>1.0707162711630644E-2</v>
      </c>
      <c r="AI18" s="2">
        <f>STDEV(('Abs550'!$C42-'Abs550'!AI42),('Abs550'!$C43-'Abs550'!AI43),('Abs550'!$C44-'Abs550'!AI44))</f>
        <v>1.0535811944664386E-2</v>
      </c>
      <c r="AJ18" s="2">
        <f>STDEV(('Abs550'!$C42-'Abs550'!AJ42),('Abs550'!$C43-'Abs550'!AJ43),('Abs550'!$C44-'Abs550'!AJ44))</f>
        <v>1.0400641005886819E-2</v>
      </c>
      <c r="AK18" s="2">
        <f>STDEV(('Abs550'!$C42-'Abs550'!AK42),('Abs550'!$C43-'Abs550'!AK43),('Abs550'!$C44-'Abs550'!AK44))</f>
        <v>1.061429853232581E-2</v>
      </c>
      <c r="AL18" s="2">
        <f>STDEV(('Abs550'!$C42-'Abs550'!AL42),('Abs550'!$C43-'Abs550'!AL43),('Abs550'!$C44-'Abs550'!AL44))</f>
        <v>1.0557146078999439E-2</v>
      </c>
      <c r="AM18" s="2">
        <f>STDEV(('Abs550'!$C42-'Abs550'!AM42),('Abs550'!$C43-'Abs550'!AM43),('Abs550'!$C44-'Abs550'!AM44))</f>
        <v>1.0508250726611608E-2</v>
      </c>
      <c r="AN18" s="2">
        <f>STDEV(('Abs550'!$C42-'Abs550'!AN42),('Abs550'!$C43-'Abs550'!AN43),('Abs550'!$C44-'Abs550'!AN44))</f>
        <v>1.0743059775191291E-2</v>
      </c>
      <c r="AO18" s="2">
        <f>STDEV(('Abs550'!$C42-'Abs550'!AO42),('Abs550'!$C43-'Abs550'!AO43),('Abs550'!$C44-'Abs550'!AO44))</f>
        <v>1.0807559083036902E-2</v>
      </c>
      <c r="AP18" s="2">
        <f>STDEV(('Abs550'!$C42-'Abs550'!AP42),('Abs550'!$C43-'Abs550'!AP43),('Abs550'!$C44-'Abs550'!AP44))</f>
        <v>1.0628891444235032E-2</v>
      </c>
      <c r="AQ18" s="2">
        <f>STDEV(('Abs550'!$C42-'Abs550'!AQ42),('Abs550'!$C43-'Abs550'!AQ43),('Abs550'!$C44-'Abs550'!AQ44))</f>
        <v>1.0628891444235027E-2</v>
      </c>
      <c r="AR18" s="2">
        <f>STDEV(('Abs550'!$C42-'Abs550'!AR42),('Abs550'!$C43-'Abs550'!AR43),('Abs550'!$C44-'Abs550'!AR44))</f>
        <v>1.0442860399973422E-2</v>
      </c>
      <c r="AS18" s="2">
        <f>STDEV(('Abs550'!$C42-'Abs550'!AS42),('Abs550'!$C43-'Abs550'!AS43),('Abs550'!$C44-'Abs550'!AS44))</f>
        <v>1.0464384039843573E-2</v>
      </c>
      <c r="AT18" s="2">
        <f>STDEV(('Abs550'!$C42-'Abs550'!AT42),('Abs550'!$C43-'Abs550'!AT43),('Abs550'!$C44-'Abs550'!AT44))</f>
        <v>1.0587413911495761E-2</v>
      </c>
      <c r="AU18" s="2">
        <f>STDEV(('Abs550'!$C42-'Abs550'!AU42),('Abs550'!$C43-'Abs550'!AU43),('Abs550'!$C44-'Abs550'!AU44))</f>
        <v>1.0600628912160539E-2</v>
      </c>
      <c r="AV18" s="2">
        <f>STDEV(('Abs550'!$C42-'Abs550'!AV42),('Abs550'!$C43-'Abs550'!AV43),('Abs550'!$C44-'Abs550'!AV44))</f>
        <v>1.0478708571829557E-2</v>
      </c>
      <c r="AW18" s="2">
        <f>STDEV(('Abs550'!$C42-'Abs550'!AW42),('Abs550'!$C43-'Abs550'!AW43),('Abs550'!$C44-'Abs550'!AW44))</f>
        <v>1.0521565156065556E-2</v>
      </c>
      <c r="AX18" s="2">
        <f>STDEV(('Abs550'!$C42-'Abs550'!AX42),('Abs550'!$C43-'Abs550'!AX43),('Abs550'!$C44-'Abs550'!AX44))</f>
        <v>1.0671457257563306E-2</v>
      </c>
      <c r="AY18" s="2">
        <f>STDEV(('Abs550'!$C42-'Abs550'!AY42),('Abs550'!$C43-'Abs550'!AY43),('Abs550'!$C44-'Abs550'!AY44))</f>
        <v>1.0628891444235093E-2</v>
      </c>
      <c r="AZ18" s="2">
        <f>STDEV(('Abs550'!$C42-'Abs550'!AZ42),('Abs550'!$C43-'Abs550'!AZ43),('Abs550'!$C44-'Abs550'!AZ44))</f>
        <v>1.0521565156065617E-2</v>
      </c>
      <c r="BA18" s="2">
        <f>STDEV(('Abs550'!$C42-'Abs550'!BA42),('Abs550'!$C43-'Abs550'!BA43),('Abs550'!$C44-'Abs550'!BA44))</f>
        <v>1.0665051961117321E-2</v>
      </c>
      <c r="BB18" s="2">
        <f>STDEV(('Abs550'!$C42-'Abs550'!BB42),('Abs550'!$C43-'Abs550'!BB43),('Abs550'!$C44-'Abs550'!BB44))</f>
        <v>1.0400641005886757E-2</v>
      </c>
      <c r="BC18" s="2">
        <f>STDEV(('Abs550'!$C42-'Abs550'!BC42),('Abs550'!$C43-'Abs550'!BC43),('Abs550'!$C44-'Abs550'!BC44))</f>
        <v>1.0608015837092215E-2</v>
      </c>
      <c r="BD18" s="2">
        <f>STDEV(('Abs550'!$C42-'Abs550'!BD42),('Abs550'!$C43-'Abs550'!BD43),('Abs550'!$C44-'Abs550'!BD44))</f>
        <v>1.0514751542475907E-2</v>
      </c>
      <c r="BE18" s="2">
        <f>STDEV(('Abs550'!$C42-'Abs550'!BE42),('Abs550'!$C43-'Abs550'!BE43),('Abs550'!$C44-'Abs550'!BE44))</f>
        <v>1.0557146078999413E-2</v>
      </c>
      <c r="BF18" s="2">
        <f>STDEV(('Abs550'!$C42-'Abs550'!BF42),('Abs550'!$C43-'Abs550'!BF43),('Abs550'!$C44-'Abs550'!BF44))</f>
        <v>1.0592922165295057E-2</v>
      </c>
      <c r="BG18" s="2">
        <f>STDEV(('Abs550'!$C42-'Abs550'!BG42),('Abs550'!$C43-'Abs550'!BG43),('Abs550'!$C44-'Abs550'!BG44))</f>
        <v>1.0685972113008738E-2</v>
      </c>
      <c r="BH18" s="2">
        <f>STDEV(('Abs550'!$C42-'Abs550'!BH42),('Abs550'!$C43-'Abs550'!BH43),('Abs550'!$C44-'Abs550'!BH44))</f>
        <v>1.0535811944664386E-2</v>
      </c>
      <c r="BI18" s="2">
        <f>STDEV(('Abs550'!$C42-'Abs550'!BI42),('Abs550'!$C43-'Abs550'!BI43),('Abs550'!$C44-'Abs550'!BI44))</f>
        <v>1.0650039123558832E-2</v>
      </c>
      <c r="BJ18" s="2">
        <f>STDEV(('Abs550'!$C42-'Abs550'!BJ42),('Abs550'!$C43-'Abs550'!BJ43),('Abs550'!$C44-'Abs550'!BJ44))</f>
        <v>1.0407209039891589E-2</v>
      </c>
      <c r="BK18" s="2">
        <f>STDEV(('Abs550'!$C42-'Abs550'!BK42),('Abs550'!$C43-'Abs550'!BK43),('Abs550'!$C44-'Abs550'!BK44))</f>
        <v>1.061429853232581E-2</v>
      </c>
      <c r="BL18" s="2">
        <f>STDEV(('Abs550'!$C42-'Abs550'!BL42),('Abs550'!$C43-'Abs550'!BL43),('Abs550'!$C44-'Abs550'!BL44))</f>
        <v>1.0624029367429297E-2</v>
      </c>
      <c r="BM18" s="2">
        <f>STDEV(('Abs550'!$C42-'Abs550'!BM42),('Abs550'!$C43-'Abs550'!BM43),('Abs550'!$C44-'Abs550'!BM44))</f>
        <v>1.061429853232581E-2</v>
      </c>
      <c r="BN18" s="2">
        <f>STDEV(('Abs550'!$C42-'Abs550'!BN42),('Abs550'!$C43-'Abs550'!BN43),('Abs550'!$C44-'Abs550'!BN44))</f>
        <v>1.0493966520497999E-2</v>
      </c>
      <c r="BO18" s="2">
        <f>STDEV(('Abs550'!$C42-'Abs550'!BO42),('Abs550'!$C43-'Abs550'!BO43),('Abs550'!$C44-'Abs550'!BO44))</f>
        <v>1.0650039123558771E-2</v>
      </c>
      <c r="BP18" s="2">
        <f>STDEV(('Abs550'!$C42-'Abs550'!BP42),('Abs550'!$C43-'Abs550'!BP43),('Abs550'!$C44-'Abs550'!BP44))</f>
        <v>1.0608015837092215E-2</v>
      </c>
      <c r="BQ18" s="2">
        <f>STDEV(('Abs550'!$C42-'Abs550'!BQ42),('Abs550'!$C43-'Abs550'!BQ43),('Abs550'!$C44-'Abs550'!BQ44))</f>
        <v>1.0521565156065556E-2</v>
      </c>
      <c r="BR18" s="2">
        <f>STDEV(('Abs550'!$C42-'Abs550'!BR42),('Abs550'!$C43-'Abs550'!BR43),('Abs550'!$C44-'Abs550'!BR44))</f>
        <v>1.0685972113008743E-2</v>
      </c>
      <c r="BS18" s="2">
        <f>STDEV(('Abs550'!$C42-'Abs550'!BS42),('Abs550'!$C43-'Abs550'!BS43),('Abs550'!$C44-'Abs550'!BS44))</f>
        <v>1.0592922165295062E-2</v>
      </c>
      <c r="BT18" s="2">
        <f>STDEV(('Abs550'!$C42-'Abs550'!BT42),('Abs550'!$C43-'Abs550'!BT43),('Abs550'!$C44-'Abs550'!BT44))</f>
        <v>1.0557146078999413E-2</v>
      </c>
      <c r="BU18" s="2">
        <f>STDEV(('Abs550'!$C42-'Abs550'!BU42),('Abs550'!$C43-'Abs550'!BU43),('Abs550'!$C44-'Abs550'!BU44))</f>
        <v>1.0758407564938793E-2</v>
      </c>
      <c r="BV18" s="2">
        <f>STDEV(('Abs550'!$C42-'Abs550'!BV42),('Abs550'!$C43-'Abs550'!BV43),('Abs550'!$C44-'Abs550'!BV44))</f>
        <v>1.0650039123558837E-2</v>
      </c>
      <c r="BW18" s="2">
        <f>STDEV(('Abs550'!$C42-'Abs550'!BW42),('Abs550'!$C43-'Abs550'!BW43),('Abs550'!$C44-'Abs550'!BW44))</f>
        <v>1.0478708571829495E-2</v>
      </c>
      <c r="BX18" s="2">
        <f>STDEV(('Abs550'!$C42-'Abs550'!BX42),('Abs550'!$C43-'Abs550'!BX43),('Abs550'!$C44-'Abs550'!BX44))</f>
        <v>1.0514751542475968E-2</v>
      </c>
      <c r="BY18" s="2">
        <f>STDEV(('Abs550'!$C42-'Abs550'!BY42),('Abs550'!$C43-'Abs550'!BY43),('Abs550'!$C44-'Abs550'!BY44))</f>
        <v>1.0535811944664448E-2</v>
      </c>
      <c r="BZ18" s="2">
        <f>STDEV(('Abs550'!$C42-'Abs550'!BZ42),('Abs550'!$C43-'Abs550'!BZ43),('Abs550'!$C44-'Abs550'!BZ44))</f>
        <v>1.0343597053249897E-2</v>
      </c>
      <c r="CA18" s="2">
        <f>STDEV(('Abs550'!$C42-'Abs550'!CA42),('Abs550'!$C43-'Abs550'!CA43),('Abs550'!$C44-'Abs550'!CA44))</f>
        <v>1.055714607899948E-2</v>
      </c>
      <c r="CB18" s="2">
        <f>STDEV(('Abs550'!$C42-'Abs550'!CB42),('Abs550'!$C43-'Abs550'!CB43),('Abs550'!$C44-'Abs550'!CB44))</f>
        <v>1.0614298532325815E-2</v>
      </c>
      <c r="CC18" s="2">
        <f>STDEV(('Abs550'!$C42-'Abs550'!CC42),('Abs550'!$C43-'Abs550'!CC43),('Abs550'!$C44-'Abs550'!CC44))</f>
        <v>1.0571817882149408E-2</v>
      </c>
      <c r="CD18" s="2">
        <f>STDEV(('Abs550'!$C42-'Abs550'!CD42),('Abs550'!$C43-'Abs550'!CD43),('Abs550'!$C44-'Abs550'!CD44))</f>
        <v>1.0500000000000035E-2</v>
      </c>
      <c r="CE18" s="2">
        <f>STDEV(('Abs550'!$C42-'Abs550'!CE42),('Abs550'!$C43-'Abs550'!CE43),('Abs550'!$C44-'Abs550'!CE44))</f>
        <v>1.0592922165295117E-2</v>
      </c>
      <c r="CF18" s="2">
        <f>STDEV(('Abs550'!$C42-'Abs550'!CF42),('Abs550'!$C43-'Abs550'!CF43),('Abs550'!$C44-'Abs550'!CF44))</f>
        <v>1.0478708571829526E-2</v>
      </c>
      <c r="CG18" s="2">
        <f>STDEV(('Abs550'!$C42-'Abs550'!CG42),('Abs550'!$C43-'Abs550'!CG43),('Abs550'!$C44-'Abs550'!CG44))</f>
        <v>1.0592922165295057E-2</v>
      </c>
      <c r="CH18" s="2">
        <f>STDEV(('Abs550'!$C42-'Abs550'!CH42),('Abs550'!$C43-'Abs550'!CH43),('Abs550'!$C44-'Abs550'!CH44))</f>
        <v>1.067145725756324E-2</v>
      </c>
      <c r="CI18" s="2">
        <f>STDEV(('Abs550'!$C42-'Abs550'!CI42),('Abs550'!$C43-'Abs550'!CI43),('Abs550'!$C44-'Abs550'!CI44))</f>
        <v>1.0603930089043999E-2</v>
      </c>
      <c r="CJ18" s="2">
        <f>STDEV(('Abs550'!$C42-'Abs550'!CJ42),('Abs550'!$C43-'Abs550'!CJ43),('Abs550'!$C44-'Abs550'!CJ44))</f>
        <v>1.0550987315570647E-2</v>
      </c>
      <c r="CK18" s="2">
        <f>STDEV(('Abs550'!$C42-'Abs550'!CK42),('Abs550'!$C43-'Abs550'!CK43),('Abs550'!$C44-'Abs550'!CK44))</f>
        <v>1.0530432089900179E-2</v>
      </c>
      <c r="CL18" s="2">
        <f>STDEV(('Abs550'!$C42-'Abs550'!CL42),('Abs550'!$C43-'Abs550'!CL43),('Abs550'!$C44-'Abs550'!CL44))</f>
        <v>1.0364522822268921E-2</v>
      </c>
      <c r="CM18" s="2">
        <f>STDEV(('Abs550'!$C42-'Abs550'!CM42),('Abs550'!$C43-'Abs550'!CM43),('Abs550'!$C44-'Abs550'!CM44))</f>
        <v>1.0728622154467626E-2</v>
      </c>
      <c r="CN18" s="2">
        <f>STDEV(('Abs550'!$C42-'Abs550'!CN42),('Abs550'!$C43-'Abs550'!CN43),('Abs550'!$C44-'Abs550'!CN44))</f>
        <v>1.0421612159354221E-2</v>
      </c>
      <c r="CO18" s="2">
        <f>STDEV(('Abs550'!$C42-'Abs550'!CO42),('Abs550'!$C43-'Abs550'!CO43),('Abs550'!$C44-'Abs550'!CO44))</f>
        <v>1.0428966072115412E-2</v>
      </c>
      <c r="CP18" s="2">
        <f>STDEV(('Abs550'!$C42-'Abs550'!CP42),('Abs550'!$C43-'Abs550'!CP43),('Abs550'!$C44-'Abs550'!CP44))</f>
        <v>1.0428966072115412E-2</v>
      </c>
      <c r="CQ18" s="2">
        <f>STDEV(('Abs550'!$C42-'Abs550'!CQ42),('Abs550'!$C43-'Abs550'!CQ43),('Abs550'!$C44-'Abs550'!CQ44))</f>
        <v>1.0715565002991362E-2</v>
      </c>
      <c r="CR18" s="2">
        <f>STDEV(('Abs550'!$C42-'Abs550'!CR42),('Abs550'!$C43-'Abs550'!CR43),('Abs550'!$C44-'Abs550'!CR44))</f>
        <v>1.0500000000000035E-2</v>
      </c>
      <c r="CS18" s="2">
        <f>STDEV(('Abs550'!$C42-'Abs550'!CS42),('Abs550'!$C43-'Abs550'!CS43),('Abs550'!$C44-'Abs550'!CS44))</f>
        <v>1.0567087268180083E-2</v>
      </c>
      <c r="CT18" s="2">
        <f>STDEV(('Abs550'!$C42-'Abs550'!CT42),('Abs550'!$C43-'Abs550'!CT43),('Abs550'!$C44-'Abs550'!CT44))</f>
        <v>1.067145725756324E-2</v>
      </c>
      <c r="CU18" s="2">
        <f>STDEV(('Abs550'!$C42-'Abs550'!CU42),('Abs550'!$C43-'Abs550'!CU43),('Abs550'!$C44-'Abs550'!CU44))</f>
        <v>1.0514751542475973E-2</v>
      </c>
    </row>
    <row r="21" spans="1:99" x14ac:dyDescent="0.25">
      <c r="B21" s="13" t="s">
        <v>17</v>
      </c>
    </row>
    <row r="22" spans="1:99" x14ac:dyDescent="0.25">
      <c r="B22" s="6" t="s">
        <v>0</v>
      </c>
      <c r="C22">
        <v>0</v>
      </c>
      <c r="D22">
        <v>0.25</v>
      </c>
      <c r="E22">
        <v>0.5</v>
      </c>
      <c r="F22">
        <v>0.75</v>
      </c>
      <c r="G22">
        <v>1</v>
      </c>
      <c r="H22">
        <v>1.25</v>
      </c>
      <c r="I22">
        <v>1.5</v>
      </c>
      <c r="J22">
        <v>1.75</v>
      </c>
      <c r="K22">
        <v>2</v>
      </c>
      <c r="L22">
        <v>2.25</v>
      </c>
      <c r="M22">
        <v>2.5</v>
      </c>
      <c r="N22">
        <v>2.75</v>
      </c>
      <c r="O22">
        <v>3</v>
      </c>
      <c r="P22">
        <v>3.25</v>
      </c>
      <c r="Q22">
        <v>3.5</v>
      </c>
      <c r="R22">
        <v>3.75</v>
      </c>
      <c r="S22">
        <v>4</v>
      </c>
      <c r="T22">
        <v>4.25</v>
      </c>
      <c r="U22">
        <v>4.5</v>
      </c>
      <c r="V22">
        <v>4.75</v>
      </c>
      <c r="W22">
        <v>5</v>
      </c>
      <c r="X22">
        <v>5.25</v>
      </c>
      <c r="Y22">
        <v>5.5</v>
      </c>
      <c r="Z22">
        <v>5.75</v>
      </c>
      <c r="AA22">
        <v>6</v>
      </c>
      <c r="AB22">
        <v>6.25</v>
      </c>
      <c r="AC22">
        <v>6.5</v>
      </c>
      <c r="AD22">
        <v>6.75</v>
      </c>
      <c r="AE22">
        <v>7</v>
      </c>
      <c r="AF22">
        <v>7.25</v>
      </c>
      <c r="AG22">
        <v>7.5</v>
      </c>
      <c r="AH22">
        <v>7.75</v>
      </c>
      <c r="AI22">
        <v>8</v>
      </c>
      <c r="AJ22">
        <v>8.25</v>
      </c>
      <c r="AK22">
        <v>8.5</v>
      </c>
      <c r="AL22">
        <v>8.75</v>
      </c>
      <c r="AM22">
        <v>9</v>
      </c>
      <c r="AN22">
        <v>9.25</v>
      </c>
      <c r="AO22">
        <v>9.5</v>
      </c>
      <c r="AP22">
        <v>9.75</v>
      </c>
      <c r="AQ22">
        <v>10</v>
      </c>
      <c r="AR22">
        <v>10.25</v>
      </c>
      <c r="AS22">
        <v>10.5</v>
      </c>
      <c r="AT22">
        <v>10.75</v>
      </c>
      <c r="AU22">
        <v>11</v>
      </c>
      <c r="AV22">
        <v>11.25</v>
      </c>
      <c r="AW22">
        <v>11.5</v>
      </c>
      <c r="AX22">
        <v>11.75</v>
      </c>
      <c r="AY22">
        <v>12</v>
      </c>
      <c r="AZ22">
        <v>12.25</v>
      </c>
      <c r="BA22">
        <v>12.5</v>
      </c>
      <c r="BB22">
        <v>12.75</v>
      </c>
      <c r="BC22">
        <v>13</v>
      </c>
      <c r="BD22">
        <v>13.25</v>
      </c>
      <c r="BE22">
        <v>13.5</v>
      </c>
      <c r="BF22">
        <v>13.75</v>
      </c>
      <c r="BG22">
        <v>14</v>
      </c>
      <c r="BH22">
        <v>14.25</v>
      </c>
      <c r="BI22">
        <v>14.5</v>
      </c>
      <c r="BJ22">
        <v>14.75</v>
      </c>
      <c r="BK22">
        <v>15</v>
      </c>
      <c r="BL22">
        <v>15.25</v>
      </c>
      <c r="BM22">
        <v>15.5</v>
      </c>
      <c r="BN22">
        <v>15.75</v>
      </c>
      <c r="BO22">
        <v>16</v>
      </c>
      <c r="BP22">
        <v>16.25</v>
      </c>
      <c r="BQ22">
        <v>16.5</v>
      </c>
      <c r="BR22">
        <v>16.75</v>
      </c>
      <c r="BS22">
        <v>17</v>
      </c>
      <c r="BT22">
        <v>17.25</v>
      </c>
      <c r="BU22">
        <v>17.5</v>
      </c>
      <c r="BV22">
        <v>17.75</v>
      </c>
      <c r="BW22">
        <v>18</v>
      </c>
      <c r="BX22">
        <v>18.25</v>
      </c>
      <c r="BY22">
        <v>18.5</v>
      </c>
      <c r="BZ22">
        <v>18.75</v>
      </c>
      <c r="CA22">
        <v>19</v>
      </c>
      <c r="CB22">
        <v>19.25</v>
      </c>
      <c r="CC22">
        <v>19.5</v>
      </c>
      <c r="CD22">
        <v>19.75</v>
      </c>
      <c r="CE22">
        <v>20</v>
      </c>
      <c r="CF22">
        <v>20.25</v>
      </c>
      <c r="CG22">
        <v>20.5</v>
      </c>
      <c r="CH22">
        <v>20.75</v>
      </c>
      <c r="CI22">
        <v>21</v>
      </c>
      <c r="CJ22">
        <v>21.25</v>
      </c>
      <c r="CK22">
        <v>21.5</v>
      </c>
      <c r="CL22">
        <v>21.75</v>
      </c>
      <c r="CM22">
        <v>22</v>
      </c>
      <c r="CN22">
        <v>22.25</v>
      </c>
      <c r="CO22">
        <v>22.5</v>
      </c>
      <c r="CP22">
        <v>22.75</v>
      </c>
      <c r="CQ22">
        <v>23</v>
      </c>
      <c r="CR22">
        <v>23.25</v>
      </c>
      <c r="CS22">
        <v>23.5</v>
      </c>
      <c r="CT22">
        <v>23.75</v>
      </c>
      <c r="CU22">
        <v>24</v>
      </c>
    </row>
    <row r="23" spans="1:99" x14ac:dyDescent="0.25">
      <c r="A23">
        <v>1</v>
      </c>
      <c r="B23" s="13" t="s">
        <v>10</v>
      </c>
      <c r="C23" s="2">
        <f>AVERAGE(C13,C3)</f>
        <v>0</v>
      </c>
      <c r="D23" s="2">
        <f t="shared" ref="D23:BO24" si="2">AVERAGE(D13,D3)</f>
        <v>4.2855556907142626E-3</v>
      </c>
      <c r="E23" s="2">
        <f t="shared" si="2"/>
        <v>5.0278675725885028E-3</v>
      </c>
      <c r="F23" s="2">
        <f t="shared" si="2"/>
        <v>4.6124235476634606E-3</v>
      </c>
      <c r="G23" s="2">
        <f t="shared" si="2"/>
        <v>5.7113119556824014E-3</v>
      </c>
      <c r="H23" s="2">
        <f t="shared" si="2"/>
        <v>7.3514193269183922E-3</v>
      </c>
      <c r="I23" s="2">
        <f t="shared" si="2"/>
        <v>7.8825236138827491E-3</v>
      </c>
      <c r="J23" s="2">
        <f t="shared" si="2"/>
        <v>6.9104850909049017E-3</v>
      </c>
      <c r="K23" s="2">
        <f t="shared" si="2"/>
        <v>6.8945300042212113E-3</v>
      </c>
      <c r="L23" s="2">
        <f t="shared" si="2"/>
        <v>8.2048640236913901E-3</v>
      </c>
      <c r="M23" s="2">
        <f t="shared" si="2"/>
        <v>8.951444249753273E-3</v>
      </c>
      <c r="N23" s="2">
        <f t="shared" si="2"/>
        <v>8.6775183210779719E-3</v>
      </c>
      <c r="O23" s="2">
        <f t="shared" si="2"/>
        <v>8.4651046369727569E-3</v>
      </c>
      <c r="P23" s="2">
        <f t="shared" si="2"/>
        <v>8.4913499684892944E-3</v>
      </c>
      <c r="Q23" s="2">
        <f t="shared" si="2"/>
        <v>8.6414844707739455E-3</v>
      </c>
      <c r="R23" s="2">
        <f t="shared" si="2"/>
        <v>8.4620178834490696E-3</v>
      </c>
      <c r="S23" s="2">
        <f t="shared" si="2"/>
        <v>8.1218669760124984E-3</v>
      </c>
      <c r="T23" s="2">
        <f t="shared" si="2"/>
        <v>8.6030811743270652E-3</v>
      </c>
      <c r="U23" s="2">
        <f t="shared" si="2"/>
        <v>8.0732629162503372E-3</v>
      </c>
      <c r="V23" s="2">
        <f t="shared" si="2"/>
        <v>8.5602780823399657E-3</v>
      </c>
      <c r="W23" s="2">
        <f t="shared" si="2"/>
        <v>7.5588681097164693E-3</v>
      </c>
      <c r="X23" s="2">
        <f t="shared" si="2"/>
        <v>8.0732599913691215E-3</v>
      </c>
      <c r="Y23" s="2">
        <f t="shared" si="2"/>
        <v>7.5794024369398392E-3</v>
      </c>
      <c r="Z23" s="2">
        <f t="shared" si="2"/>
        <v>8.1820672457465788E-3</v>
      </c>
      <c r="AA23" s="2">
        <f t="shared" si="2"/>
        <v>7.4037817560611615E-3</v>
      </c>
      <c r="AB23" s="2">
        <f t="shared" si="2"/>
        <v>7.444480976967106E-3</v>
      </c>
      <c r="AC23" s="2">
        <f t="shared" si="2"/>
        <v>7.3101108918335444E-3</v>
      </c>
      <c r="AD23" s="2">
        <f t="shared" si="2"/>
        <v>7.8361240024407766E-3</v>
      </c>
      <c r="AE23" s="2">
        <f t="shared" si="2"/>
        <v>7.3334884814004984E-3</v>
      </c>
      <c r="AF23" s="2">
        <f t="shared" si="2"/>
        <v>7.6927288158911197E-3</v>
      </c>
      <c r="AG23" s="2">
        <f t="shared" si="2"/>
        <v>7.3093726034140008E-3</v>
      </c>
      <c r="AH23" s="2">
        <f t="shared" si="2"/>
        <v>7.6908087796965924E-3</v>
      </c>
      <c r="AI23" s="2">
        <f t="shared" si="2"/>
        <v>7.1948786017070835E-3</v>
      </c>
      <c r="AJ23" s="2">
        <f t="shared" si="2"/>
        <v>7.6149148850195468E-3</v>
      </c>
      <c r="AK23" s="2">
        <f t="shared" si="2"/>
        <v>7.1700561749841029E-3</v>
      </c>
      <c r="AL23" s="2">
        <f t="shared" si="2"/>
        <v>7.597241674690898E-3</v>
      </c>
      <c r="AM23" s="2">
        <f t="shared" si="2"/>
        <v>7.2123311592552823E-3</v>
      </c>
      <c r="AN23" s="2">
        <f t="shared" si="2"/>
        <v>7.6383419149569382E-3</v>
      </c>
      <c r="AO23" s="2">
        <f t="shared" si="2"/>
        <v>7.0734422536177302E-3</v>
      </c>
      <c r="AP23" s="2">
        <f t="shared" si="2"/>
        <v>7.4836685598328526E-3</v>
      </c>
      <c r="AQ23" s="2">
        <f t="shared" si="2"/>
        <v>7.0947870207065597E-3</v>
      </c>
      <c r="AR23" s="2">
        <f t="shared" si="2"/>
        <v>7.5914044922766721E-3</v>
      </c>
      <c r="AS23" s="2">
        <f t="shared" si="2"/>
        <v>7.0919674521267573E-3</v>
      </c>
      <c r="AT23" s="2">
        <f t="shared" si="2"/>
        <v>7.5588826009239454E-3</v>
      </c>
      <c r="AU23" s="2">
        <f t="shared" si="2"/>
        <v>7.113473639447811E-3</v>
      </c>
      <c r="AV23" s="2">
        <f t="shared" si="2"/>
        <v>7.407009144391111E-3</v>
      </c>
      <c r="AW23" s="2">
        <f t="shared" si="2"/>
        <v>7.0171945047178075E-3</v>
      </c>
      <c r="AX23" s="2">
        <f t="shared" si="2"/>
        <v>7.4242647959982307E-3</v>
      </c>
      <c r="AY23" s="2">
        <f t="shared" si="2"/>
        <v>6.9780076410029656E-3</v>
      </c>
      <c r="AZ23" s="2">
        <f t="shared" si="2"/>
        <v>7.3091364689876048E-3</v>
      </c>
      <c r="BA23" s="2">
        <f t="shared" si="2"/>
        <v>7.0309886332891531E-3</v>
      </c>
      <c r="BB23" s="2">
        <f t="shared" si="2"/>
        <v>7.5893108314687343E-3</v>
      </c>
      <c r="BC23" s="2">
        <f t="shared" si="2"/>
        <v>7.0277013623861375E-3</v>
      </c>
      <c r="BD23" s="2">
        <f t="shared" si="2"/>
        <v>7.3638700995421469E-3</v>
      </c>
      <c r="BE23" s="2">
        <f t="shared" si="2"/>
        <v>6.9475428648236729E-3</v>
      </c>
      <c r="BF23" s="2">
        <f t="shared" si="2"/>
        <v>7.4436155953927809E-3</v>
      </c>
      <c r="BG23" s="2">
        <f t="shared" si="2"/>
        <v>6.9279896477255614E-3</v>
      </c>
      <c r="BH23" s="2">
        <f t="shared" si="2"/>
        <v>7.3572036976930558E-3</v>
      </c>
      <c r="BI23" s="2">
        <f t="shared" si="2"/>
        <v>6.9512705914358775E-3</v>
      </c>
      <c r="BJ23" s="2">
        <f t="shared" si="2"/>
        <v>7.4190434244174614E-3</v>
      </c>
      <c r="BK23" s="2">
        <f t="shared" si="2"/>
        <v>6.9382084547345178E-3</v>
      </c>
      <c r="BL23" s="2">
        <f t="shared" si="2"/>
        <v>7.3216082979959086E-3</v>
      </c>
      <c r="BM23" s="2">
        <f t="shared" si="2"/>
        <v>6.9350169817163961E-3</v>
      </c>
      <c r="BN23" s="2">
        <f t="shared" si="2"/>
        <v>7.4535561960449529E-3</v>
      </c>
      <c r="BO23" s="2">
        <f t="shared" si="2"/>
        <v>6.9236832800714156E-3</v>
      </c>
      <c r="BP23" s="2">
        <f t="shared" ref="BP23:CU27" si="3">AVERAGE(BP13,BP3)</f>
        <v>7.4137793902797258E-3</v>
      </c>
      <c r="BQ23" s="2">
        <f t="shared" si="3"/>
        <v>6.9470828604311866E-3</v>
      </c>
      <c r="BR23" s="2">
        <f t="shared" si="3"/>
        <v>7.3569186563880069E-3</v>
      </c>
      <c r="BS23" s="2">
        <f t="shared" si="3"/>
        <v>6.9621782164955241E-3</v>
      </c>
      <c r="BT23" s="2">
        <f t="shared" si="3"/>
        <v>7.3731274374463762E-3</v>
      </c>
      <c r="BU23" s="2">
        <f t="shared" si="3"/>
        <v>6.8801056369278794E-3</v>
      </c>
      <c r="BV23" s="2">
        <f t="shared" si="3"/>
        <v>7.3166516079487117E-3</v>
      </c>
      <c r="BW23" s="2">
        <f t="shared" si="3"/>
        <v>6.815593342425404E-3</v>
      </c>
      <c r="BX23" s="2">
        <f t="shared" si="3"/>
        <v>7.3421364849865813E-3</v>
      </c>
      <c r="BY23" s="2">
        <f t="shared" si="3"/>
        <v>6.8492329161943559E-3</v>
      </c>
      <c r="BZ23" s="2">
        <f t="shared" si="3"/>
        <v>7.4037493214389651E-3</v>
      </c>
      <c r="CA23" s="2">
        <f t="shared" si="3"/>
        <v>6.8330477815926856E-3</v>
      </c>
      <c r="CB23" s="2">
        <f t="shared" si="3"/>
        <v>7.2867420828054488E-3</v>
      </c>
      <c r="CC23" s="2">
        <f t="shared" si="3"/>
        <v>6.9288146150852589E-3</v>
      </c>
      <c r="CD23" s="2">
        <f t="shared" si="3"/>
        <v>7.4523123233425281E-3</v>
      </c>
      <c r="CE23" s="2">
        <f t="shared" si="3"/>
        <v>6.8421904789176735E-3</v>
      </c>
      <c r="CF23" s="2">
        <f t="shared" si="3"/>
        <v>7.3708445552836642E-3</v>
      </c>
      <c r="CG23" s="2">
        <f t="shared" si="3"/>
        <v>6.9023324812199196E-3</v>
      </c>
      <c r="CH23" s="2">
        <f t="shared" si="3"/>
        <v>7.2765940520528906E-3</v>
      </c>
      <c r="CI23" s="2">
        <f t="shared" si="3"/>
        <v>6.7660733599099465E-3</v>
      </c>
      <c r="CJ23" s="2">
        <f t="shared" si="3"/>
        <v>7.3100213897631921E-3</v>
      </c>
      <c r="CK23" s="2">
        <f t="shared" si="3"/>
        <v>6.7564155836912013E-3</v>
      </c>
      <c r="CL23" s="2">
        <f t="shared" si="3"/>
        <v>7.2875995777149771E-3</v>
      </c>
      <c r="CM23" s="2">
        <f t="shared" si="3"/>
        <v>6.8487035267364854E-3</v>
      </c>
      <c r="CN23" s="2">
        <f t="shared" si="3"/>
        <v>7.3622578241701302E-3</v>
      </c>
      <c r="CO23" s="2">
        <f t="shared" si="3"/>
        <v>6.877341950661588E-3</v>
      </c>
      <c r="CP23" s="2">
        <f t="shared" si="3"/>
        <v>7.3045679705470885E-3</v>
      </c>
      <c r="CQ23" s="2">
        <f t="shared" si="3"/>
        <v>6.951077272702411E-3</v>
      </c>
      <c r="CR23" s="2">
        <f t="shared" si="3"/>
        <v>7.3586984146718701E-3</v>
      </c>
      <c r="CS23" s="2">
        <f t="shared" si="3"/>
        <v>6.8356086070184303E-3</v>
      </c>
      <c r="CT23" s="2">
        <f t="shared" si="3"/>
        <v>7.3343319132377731E-3</v>
      </c>
      <c r="CU23" s="2">
        <f t="shared" si="3"/>
        <v>6.8044369392266154E-3</v>
      </c>
    </row>
    <row r="24" spans="1:99" x14ac:dyDescent="0.25">
      <c r="A24">
        <v>2</v>
      </c>
      <c r="B24" s="13" t="s">
        <v>9</v>
      </c>
      <c r="C24" s="2">
        <f t="shared" ref="C24:R28" si="4">AVERAGE(C14,C4)</f>
        <v>0</v>
      </c>
      <c r="D24" s="2">
        <f t="shared" si="4"/>
        <v>1.0200437773695593E-2</v>
      </c>
      <c r="E24" s="2">
        <f t="shared" si="4"/>
        <v>1.754251563148225E-2</v>
      </c>
      <c r="F24" s="2">
        <f t="shared" si="4"/>
        <v>1.7627118622490258E-2</v>
      </c>
      <c r="G24" s="2">
        <f t="shared" si="4"/>
        <v>2.5516152709643653E-2</v>
      </c>
      <c r="H24" s="2">
        <f t="shared" si="4"/>
        <v>2.7732897535832302E-2</v>
      </c>
      <c r="I24" s="2">
        <f t="shared" si="4"/>
        <v>2.7922718241315016E-2</v>
      </c>
      <c r="J24" s="2">
        <f t="shared" si="4"/>
        <v>3.9921962007713155E-2</v>
      </c>
      <c r="K24" s="2">
        <f t="shared" si="4"/>
        <v>4.3931706686185915E-2</v>
      </c>
      <c r="L24" s="2">
        <f t="shared" si="4"/>
        <v>4.9337129523888017E-2</v>
      </c>
      <c r="M24" s="2">
        <f t="shared" si="4"/>
        <v>5.5922751825817893E-2</v>
      </c>
      <c r="N24" s="2">
        <f t="shared" si="4"/>
        <v>5.8158430260416193E-2</v>
      </c>
      <c r="O24" s="2">
        <f t="shared" si="4"/>
        <v>6.1092513782555015E-2</v>
      </c>
      <c r="P24" s="2">
        <f t="shared" si="4"/>
        <v>6.0835286874897018E-2</v>
      </c>
      <c r="Q24" s="2">
        <f t="shared" si="4"/>
        <v>6.4867665657392742E-2</v>
      </c>
      <c r="R24" s="2">
        <f t="shared" si="4"/>
        <v>6.2967958885812067E-2</v>
      </c>
      <c r="S24" s="2">
        <f t="shared" si="2"/>
        <v>6.3084290839079432E-2</v>
      </c>
      <c r="T24" s="2">
        <f t="shared" si="2"/>
        <v>6.0462757621043847E-2</v>
      </c>
      <c r="U24" s="2">
        <f t="shared" si="2"/>
        <v>6.1982882379111051E-2</v>
      </c>
      <c r="V24" s="2">
        <f t="shared" si="2"/>
        <v>5.9685916903216882E-2</v>
      </c>
      <c r="W24" s="2">
        <f t="shared" si="2"/>
        <v>6.151752095950018E-2</v>
      </c>
      <c r="X24" s="2">
        <f t="shared" si="2"/>
        <v>5.9056391094139224E-2</v>
      </c>
      <c r="Y24" s="2">
        <f t="shared" si="2"/>
        <v>5.9202102359783529E-2</v>
      </c>
      <c r="Z24" s="2">
        <f t="shared" si="2"/>
        <v>5.7111233408858632E-2</v>
      </c>
      <c r="AA24" s="2">
        <f t="shared" si="2"/>
        <v>5.8296030859513792E-2</v>
      </c>
      <c r="AB24" s="2">
        <f t="shared" si="2"/>
        <v>5.5567447530179455E-2</v>
      </c>
      <c r="AC24" s="2">
        <f t="shared" si="2"/>
        <v>5.7074817445362025E-2</v>
      </c>
      <c r="AD24" s="2">
        <f t="shared" si="2"/>
        <v>5.46873667828131E-2</v>
      </c>
      <c r="AE24" s="2">
        <f t="shared" si="2"/>
        <v>5.5483756392588304E-2</v>
      </c>
      <c r="AF24" s="2">
        <f t="shared" si="2"/>
        <v>5.2590540378661663E-2</v>
      </c>
      <c r="AG24" s="2">
        <f t="shared" si="2"/>
        <v>5.2568888200010294E-2</v>
      </c>
      <c r="AH24" s="2">
        <f t="shared" si="2"/>
        <v>5.1000708656063432E-2</v>
      </c>
      <c r="AI24" s="2">
        <f t="shared" si="2"/>
        <v>5.0837656807033893E-2</v>
      </c>
      <c r="AJ24" s="2">
        <f t="shared" si="2"/>
        <v>4.7569052052976284E-2</v>
      </c>
      <c r="AK24" s="2">
        <f t="shared" si="2"/>
        <v>4.8157196108670731E-2</v>
      </c>
      <c r="AL24" s="2">
        <f t="shared" si="2"/>
        <v>4.7469032028895047E-2</v>
      </c>
      <c r="AM24" s="2">
        <f t="shared" si="2"/>
        <v>4.8705812082377301E-2</v>
      </c>
      <c r="AN24" s="2">
        <f t="shared" si="2"/>
        <v>4.7962279364868653E-2</v>
      </c>
      <c r="AO24" s="2">
        <f t="shared" si="2"/>
        <v>4.7945159525124126E-2</v>
      </c>
      <c r="AP24" s="2">
        <f t="shared" si="2"/>
        <v>4.6516922462094525E-2</v>
      </c>
      <c r="AQ24" s="2">
        <f t="shared" si="2"/>
        <v>4.7875537578197243E-2</v>
      </c>
      <c r="AR24" s="2">
        <f t="shared" si="2"/>
        <v>4.6038615433581134E-2</v>
      </c>
      <c r="AS24" s="2">
        <f t="shared" si="2"/>
        <v>4.5482127554647866E-2</v>
      </c>
      <c r="AT24" s="2">
        <f t="shared" si="2"/>
        <v>4.4299029020206479E-2</v>
      </c>
      <c r="AU24" s="2">
        <f t="shared" si="2"/>
        <v>4.5503591292301429E-2</v>
      </c>
      <c r="AV24" s="2">
        <f t="shared" si="2"/>
        <v>4.2440929152928686E-2</v>
      </c>
      <c r="AW24" s="2">
        <f t="shared" si="2"/>
        <v>4.4126123771654958E-2</v>
      </c>
      <c r="AX24" s="2">
        <f t="shared" si="2"/>
        <v>4.1609380001198584E-2</v>
      </c>
      <c r="AY24" s="2">
        <f t="shared" si="2"/>
        <v>4.4380840283176355E-2</v>
      </c>
      <c r="AZ24" s="2">
        <f t="shared" si="2"/>
        <v>4.1716911124854414E-2</v>
      </c>
      <c r="BA24" s="2">
        <f t="shared" si="2"/>
        <v>4.3214432025520118E-2</v>
      </c>
      <c r="BB24" s="2">
        <f t="shared" si="2"/>
        <v>4.1375347406803833E-2</v>
      </c>
      <c r="BC24" s="2">
        <f t="shared" si="2"/>
        <v>4.1337058885386607E-2</v>
      </c>
      <c r="BD24" s="2">
        <f t="shared" si="2"/>
        <v>4.0557104711348137E-2</v>
      </c>
      <c r="BE24" s="2">
        <f t="shared" si="2"/>
        <v>4.0451590130148603E-2</v>
      </c>
      <c r="BF24" s="2">
        <f t="shared" si="2"/>
        <v>3.8750112648317916E-2</v>
      </c>
      <c r="BG24" s="2">
        <f t="shared" si="2"/>
        <v>3.9228173919977675E-2</v>
      </c>
      <c r="BH24" s="2">
        <f t="shared" si="2"/>
        <v>3.6874993329473832E-2</v>
      </c>
      <c r="BI24" s="2">
        <f t="shared" si="2"/>
        <v>3.7822484270372714E-2</v>
      </c>
      <c r="BJ24" s="2">
        <f t="shared" si="2"/>
        <v>3.5747888846353389E-2</v>
      </c>
      <c r="BK24" s="2">
        <f t="shared" si="2"/>
        <v>3.7158925328185259E-2</v>
      </c>
      <c r="BL24" s="2">
        <f t="shared" si="2"/>
        <v>3.4526961918070212E-2</v>
      </c>
      <c r="BM24" s="2">
        <f t="shared" si="2"/>
        <v>3.5519667552714795E-2</v>
      </c>
      <c r="BN24" s="2">
        <f t="shared" si="2"/>
        <v>3.358360469141123E-2</v>
      </c>
      <c r="BO24" s="2">
        <f t="shared" si="2"/>
        <v>3.4425543317385426E-2</v>
      </c>
      <c r="BP24" s="2">
        <f t="shared" si="3"/>
        <v>3.2588786515094087E-2</v>
      </c>
      <c r="BQ24" s="2">
        <f t="shared" si="3"/>
        <v>3.3266602504455262E-2</v>
      </c>
      <c r="BR24" s="2">
        <f t="shared" si="3"/>
        <v>3.2037131588691911E-2</v>
      </c>
      <c r="BS24" s="2">
        <f t="shared" si="3"/>
        <v>3.2166940445813148E-2</v>
      </c>
      <c r="BT24" s="2">
        <f t="shared" si="3"/>
        <v>3.1136899134241496E-2</v>
      </c>
      <c r="BU24" s="2">
        <f t="shared" si="3"/>
        <v>3.1113433703475007E-2</v>
      </c>
      <c r="BV24" s="2">
        <f t="shared" si="3"/>
        <v>3.0139870782638051E-2</v>
      </c>
      <c r="BW24" s="2">
        <f t="shared" si="3"/>
        <v>2.9562193646958636E-2</v>
      </c>
      <c r="BX24" s="2">
        <f t="shared" si="3"/>
        <v>2.8982082007338782E-2</v>
      </c>
      <c r="BY24" s="2">
        <f t="shared" si="3"/>
        <v>2.8819215688603017E-2</v>
      </c>
      <c r="BZ24" s="2">
        <f t="shared" si="3"/>
        <v>2.8192249644230977E-2</v>
      </c>
      <c r="CA24" s="2">
        <f t="shared" si="3"/>
        <v>2.8455515786615961E-2</v>
      </c>
      <c r="CB24" s="2">
        <f t="shared" si="3"/>
        <v>2.9159608530649757E-2</v>
      </c>
      <c r="CC24" s="2">
        <f t="shared" si="3"/>
        <v>2.8736411424466347E-2</v>
      </c>
      <c r="CD24" s="2">
        <f t="shared" si="3"/>
        <v>2.8610791045100149E-2</v>
      </c>
      <c r="CE24" s="2">
        <f t="shared" si="3"/>
        <v>2.8952495916577975E-2</v>
      </c>
      <c r="CF24" s="2">
        <f t="shared" si="3"/>
        <v>2.9117852692844254E-2</v>
      </c>
      <c r="CG24" s="2">
        <f t="shared" si="3"/>
        <v>2.939334438118122E-2</v>
      </c>
      <c r="CH24" s="2">
        <f t="shared" si="3"/>
        <v>2.962832793526541E-2</v>
      </c>
      <c r="CI24" s="2">
        <f t="shared" si="3"/>
        <v>3.0233993162430802E-2</v>
      </c>
      <c r="CJ24" s="2">
        <f t="shared" si="3"/>
        <v>2.9816704449287225E-2</v>
      </c>
      <c r="CK24" s="2">
        <f t="shared" si="3"/>
        <v>2.9912881385456003E-2</v>
      </c>
      <c r="CL24" s="2">
        <f t="shared" si="3"/>
        <v>2.9861854483701687E-2</v>
      </c>
      <c r="CM24" s="2">
        <f t="shared" si="3"/>
        <v>2.9729085321613939E-2</v>
      </c>
      <c r="CN24" s="2">
        <f t="shared" si="3"/>
        <v>2.9838864971254184E-2</v>
      </c>
      <c r="CO24" s="2">
        <f t="shared" si="3"/>
        <v>3.0021206566922504E-2</v>
      </c>
      <c r="CP24" s="2">
        <f t="shared" si="3"/>
        <v>3.0350303508025037E-2</v>
      </c>
      <c r="CQ24" s="2">
        <f t="shared" si="3"/>
        <v>3.0583210061751992E-2</v>
      </c>
      <c r="CR24" s="2">
        <f t="shared" si="3"/>
        <v>3.0762437290241879E-2</v>
      </c>
      <c r="CS24" s="2">
        <f t="shared" si="3"/>
        <v>3.0911787561797799E-2</v>
      </c>
      <c r="CT24" s="2">
        <f t="shared" si="3"/>
        <v>3.1703117356539696E-2</v>
      </c>
      <c r="CU24" s="2">
        <f t="shared" si="3"/>
        <v>3.1901596496670417E-2</v>
      </c>
    </row>
    <row r="25" spans="1:99" x14ac:dyDescent="0.25">
      <c r="A25">
        <v>13</v>
      </c>
      <c r="B25" s="13" t="s">
        <v>11</v>
      </c>
      <c r="C25" s="2">
        <f t="shared" si="4"/>
        <v>0</v>
      </c>
      <c r="D25" s="2">
        <f t="shared" ref="D25:BO28" si="5">AVERAGE(D15,D5)</f>
        <v>6.9224543772131095E-3</v>
      </c>
      <c r="E25" s="2">
        <f t="shared" si="5"/>
        <v>5.7051511278967335E-3</v>
      </c>
      <c r="F25" s="2">
        <f t="shared" si="5"/>
        <v>5.9243012251072053E-3</v>
      </c>
      <c r="G25" s="2">
        <f t="shared" si="5"/>
        <v>6.5807927167395308E-3</v>
      </c>
      <c r="H25" s="2">
        <f t="shared" si="5"/>
        <v>6.6922231132914758E-3</v>
      </c>
      <c r="I25" s="2">
        <f t="shared" si="5"/>
        <v>6.4984475741061906E-3</v>
      </c>
      <c r="J25" s="2">
        <f t="shared" si="5"/>
        <v>6.3799002866611922E-3</v>
      </c>
      <c r="K25" s="2">
        <f t="shared" si="5"/>
        <v>6.5951034835057144E-3</v>
      </c>
      <c r="L25" s="2">
        <f t="shared" si="5"/>
        <v>6.5393163984382831E-3</v>
      </c>
      <c r="M25" s="2">
        <f t="shared" si="5"/>
        <v>6.6604428503752701E-3</v>
      </c>
      <c r="N25" s="2">
        <f t="shared" si="5"/>
        <v>6.7212446877297771E-3</v>
      </c>
      <c r="O25" s="2">
        <f t="shared" si="5"/>
        <v>6.8309917213263075E-3</v>
      </c>
      <c r="P25" s="2">
        <f t="shared" si="5"/>
        <v>6.8545486935705294E-3</v>
      </c>
      <c r="Q25" s="2">
        <f t="shared" si="5"/>
        <v>6.9459076468118717E-3</v>
      </c>
      <c r="R25" s="2">
        <f t="shared" si="5"/>
        <v>6.9493461590600918E-3</v>
      </c>
      <c r="S25" s="2">
        <f t="shared" si="5"/>
        <v>6.9170504272529944E-3</v>
      </c>
      <c r="T25" s="2">
        <f t="shared" si="5"/>
        <v>7.0057287428798003E-3</v>
      </c>
      <c r="U25" s="2">
        <f t="shared" si="5"/>
        <v>6.9774566876240037E-3</v>
      </c>
      <c r="V25" s="2">
        <f t="shared" si="5"/>
        <v>6.9422985097015791E-3</v>
      </c>
      <c r="W25" s="2">
        <f t="shared" si="5"/>
        <v>7.1768696859148993E-3</v>
      </c>
      <c r="X25" s="2">
        <f t="shared" si="5"/>
        <v>7.0956837415335951E-3</v>
      </c>
      <c r="Y25" s="2">
        <f t="shared" si="5"/>
        <v>7.1597549020096796E-3</v>
      </c>
      <c r="Z25" s="2">
        <f t="shared" si="5"/>
        <v>7.2458613261257706E-3</v>
      </c>
      <c r="AA25" s="2">
        <f t="shared" si="5"/>
        <v>7.2268201493221997E-3</v>
      </c>
      <c r="AB25" s="2">
        <f t="shared" si="5"/>
        <v>7.1348418868236851E-3</v>
      </c>
      <c r="AC25" s="2">
        <f t="shared" si="5"/>
        <v>7.3014794186812976E-3</v>
      </c>
      <c r="AD25" s="2">
        <f t="shared" si="5"/>
        <v>7.2738297965442567E-3</v>
      </c>
      <c r="AE25" s="2">
        <f t="shared" si="5"/>
        <v>7.2666132656412433E-3</v>
      </c>
      <c r="AF25" s="2">
        <f t="shared" si="5"/>
        <v>7.3154005146455767E-3</v>
      </c>
      <c r="AG25" s="2">
        <f t="shared" si="5"/>
        <v>7.3179595693087032E-3</v>
      </c>
      <c r="AH25" s="2">
        <f t="shared" si="5"/>
        <v>7.3462218145071197E-3</v>
      </c>
      <c r="AI25" s="2">
        <f t="shared" si="5"/>
        <v>7.4126218434397029E-3</v>
      </c>
      <c r="AJ25" s="2">
        <f t="shared" si="5"/>
        <v>7.3018218794027624E-3</v>
      </c>
      <c r="AK25" s="2">
        <f t="shared" si="5"/>
        <v>7.3650207764478894E-3</v>
      </c>
      <c r="AL25" s="2">
        <f t="shared" si="5"/>
        <v>7.3716427893906191E-3</v>
      </c>
      <c r="AM25" s="2">
        <f t="shared" si="5"/>
        <v>7.4557288329491541E-3</v>
      </c>
      <c r="AN25" s="2">
        <f t="shared" si="5"/>
        <v>7.399978904048447E-3</v>
      </c>
      <c r="AO25" s="2">
        <f t="shared" si="5"/>
        <v>7.5342027926734436E-3</v>
      </c>
      <c r="AP25" s="2">
        <f t="shared" si="5"/>
        <v>7.5198572229271659E-3</v>
      </c>
      <c r="AQ25" s="2">
        <f t="shared" si="5"/>
        <v>7.4937898005776084E-3</v>
      </c>
      <c r="AR25" s="2">
        <f t="shared" si="5"/>
        <v>7.5268080852772257E-3</v>
      </c>
      <c r="AS25" s="2">
        <f t="shared" si="5"/>
        <v>7.6416053476971238E-3</v>
      </c>
      <c r="AT25" s="2">
        <f t="shared" si="5"/>
        <v>7.6099180257443296E-3</v>
      </c>
      <c r="AU25" s="2">
        <f t="shared" si="5"/>
        <v>7.6114043138536484E-3</v>
      </c>
      <c r="AV25" s="2">
        <f t="shared" si="5"/>
        <v>7.5659291946678416E-3</v>
      </c>
      <c r="AW25" s="2">
        <f t="shared" si="5"/>
        <v>7.6185050296599917E-3</v>
      </c>
      <c r="AX25" s="2">
        <f t="shared" si="5"/>
        <v>7.631593467197554E-3</v>
      </c>
      <c r="AY25" s="2">
        <f t="shared" si="5"/>
        <v>7.6336849572727896E-3</v>
      </c>
      <c r="AZ25" s="2">
        <f t="shared" si="5"/>
        <v>7.6187810794857841E-3</v>
      </c>
      <c r="BA25" s="2">
        <f t="shared" si="5"/>
        <v>7.7284713171732345E-3</v>
      </c>
      <c r="BB25" s="2">
        <f t="shared" si="5"/>
        <v>7.5915514195835044E-3</v>
      </c>
      <c r="BC25" s="2">
        <f t="shared" si="5"/>
        <v>7.7412995311099105E-3</v>
      </c>
      <c r="BD25" s="2">
        <f t="shared" si="5"/>
        <v>7.6877731253753813E-3</v>
      </c>
      <c r="BE25" s="2">
        <f t="shared" si="5"/>
        <v>7.7332148239347949E-3</v>
      </c>
      <c r="BF25" s="2">
        <f t="shared" si="5"/>
        <v>7.6633974338144936E-3</v>
      </c>
      <c r="BG25" s="2">
        <f t="shared" si="5"/>
        <v>7.7718567131371862E-3</v>
      </c>
      <c r="BH25" s="2">
        <f t="shared" si="5"/>
        <v>7.7498341542487472E-3</v>
      </c>
      <c r="BI25" s="2">
        <f t="shared" si="5"/>
        <v>7.7106701805172541E-3</v>
      </c>
      <c r="BJ25" s="2">
        <f t="shared" si="5"/>
        <v>7.7579925310867735E-3</v>
      </c>
      <c r="BK25" s="2">
        <f t="shared" si="5"/>
        <v>7.7878048907952134E-3</v>
      </c>
      <c r="BL25" s="2">
        <f t="shared" si="5"/>
        <v>7.7162617414131317E-3</v>
      </c>
      <c r="BM25" s="2">
        <f t="shared" si="5"/>
        <v>7.6730962136762745E-3</v>
      </c>
      <c r="BN25" s="2">
        <f t="shared" si="5"/>
        <v>7.837466564090784E-3</v>
      </c>
      <c r="BO25" s="2">
        <f t="shared" si="5"/>
        <v>7.7534419667453971E-3</v>
      </c>
      <c r="BP25" s="2">
        <f t="shared" si="3"/>
        <v>7.7750458160808942E-3</v>
      </c>
      <c r="BQ25" s="2">
        <f t="shared" si="3"/>
        <v>7.8427662150557468E-3</v>
      </c>
      <c r="BR25" s="2">
        <f t="shared" si="3"/>
        <v>7.7750458160808916E-3</v>
      </c>
      <c r="BS25" s="2">
        <f t="shared" si="3"/>
        <v>7.8351139295771404E-3</v>
      </c>
      <c r="BT25" s="2">
        <f t="shared" si="3"/>
        <v>7.8002243226419502E-3</v>
      </c>
      <c r="BU25" s="2">
        <f t="shared" si="3"/>
        <v>7.8728004453495672E-3</v>
      </c>
      <c r="BV25" s="2">
        <f t="shared" si="3"/>
        <v>7.8097516519860643E-3</v>
      </c>
      <c r="BW25" s="2">
        <f t="shared" si="3"/>
        <v>7.7881191230434951E-3</v>
      </c>
      <c r="BX25" s="2">
        <f t="shared" si="3"/>
        <v>7.736658742387291E-3</v>
      </c>
      <c r="BY25" s="2">
        <f t="shared" si="3"/>
        <v>7.8392759540499672E-3</v>
      </c>
      <c r="BZ25" s="2">
        <f t="shared" si="3"/>
        <v>7.7165192296222828E-3</v>
      </c>
      <c r="CA25" s="2">
        <f t="shared" si="3"/>
        <v>7.8569872779298399E-3</v>
      </c>
      <c r="CB25" s="2">
        <f t="shared" si="3"/>
        <v>7.742615175234998E-3</v>
      </c>
      <c r="CC25" s="2">
        <f t="shared" si="3"/>
        <v>7.8427924344805135E-3</v>
      </c>
      <c r="CD25" s="2">
        <f t="shared" si="3"/>
        <v>7.7588232511667972E-3</v>
      </c>
      <c r="CE25" s="2">
        <f t="shared" si="3"/>
        <v>7.9056980489133066E-3</v>
      </c>
      <c r="CF25" s="2">
        <f t="shared" si="3"/>
        <v>7.7351763441694714E-3</v>
      </c>
      <c r="CG25" s="2">
        <f t="shared" si="3"/>
        <v>7.808006725609936E-3</v>
      </c>
      <c r="CH25" s="2">
        <f t="shared" si="3"/>
        <v>7.8331743656359053E-3</v>
      </c>
      <c r="CI25" s="2">
        <f t="shared" si="3"/>
        <v>7.826634551293777E-3</v>
      </c>
      <c r="CJ25" s="2">
        <f t="shared" si="3"/>
        <v>7.6777632983158631E-3</v>
      </c>
      <c r="CK25" s="2">
        <f t="shared" si="3"/>
        <v>7.8994198131048625E-3</v>
      </c>
      <c r="CL25" s="2">
        <f t="shared" si="3"/>
        <v>7.7950387825869664E-3</v>
      </c>
      <c r="CM25" s="2">
        <f t="shared" si="3"/>
        <v>7.8390514086953862E-3</v>
      </c>
      <c r="CN25" s="2">
        <f t="shared" si="3"/>
        <v>7.7684994840898853E-3</v>
      </c>
      <c r="CO25" s="2">
        <f t="shared" si="3"/>
        <v>7.8401536025755354E-3</v>
      </c>
      <c r="CP25" s="2">
        <f t="shared" si="3"/>
        <v>7.8196525494398962E-3</v>
      </c>
      <c r="CQ25" s="2">
        <f t="shared" si="3"/>
        <v>7.8789319220542754E-3</v>
      </c>
      <c r="CR25" s="2">
        <f t="shared" si="3"/>
        <v>7.8010153753343137E-3</v>
      </c>
      <c r="CS25" s="2">
        <f t="shared" si="3"/>
        <v>7.9394504913522703E-3</v>
      </c>
      <c r="CT25" s="2">
        <f t="shared" si="3"/>
        <v>7.8169880229409881E-3</v>
      </c>
      <c r="CU25" s="2">
        <f t="shared" si="3"/>
        <v>7.8276397414682748E-3</v>
      </c>
    </row>
    <row r="26" spans="1:99" x14ac:dyDescent="0.25">
      <c r="A26">
        <v>14</v>
      </c>
      <c r="B26" s="13" t="s">
        <v>12</v>
      </c>
      <c r="C26" s="2">
        <f t="shared" si="4"/>
        <v>0</v>
      </c>
      <c r="D26" s="2">
        <f t="shared" si="5"/>
        <v>6.193563668148808E-3</v>
      </c>
      <c r="E26" s="2">
        <f t="shared" si="5"/>
        <v>7.4909943619648738E-3</v>
      </c>
      <c r="F26" s="2">
        <f t="shared" si="5"/>
        <v>6.709114565845992E-3</v>
      </c>
      <c r="G26" s="2">
        <f t="shared" si="5"/>
        <v>6.6866308936972593E-3</v>
      </c>
      <c r="H26" s="2">
        <f t="shared" si="5"/>
        <v>6.5170997350948445E-3</v>
      </c>
      <c r="I26" s="2">
        <f t="shared" si="5"/>
        <v>7.815078403190838E-3</v>
      </c>
      <c r="J26" s="2">
        <f t="shared" si="5"/>
        <v>1.1010259449266514E-2</v>
      </c>
      <c r="K26" s="2">
        <f t="shared" si="5"/>
        <v>1.277068659701255E-2</v>
      </c>
      <c r="L26" s="2">
        <f t="shared" si="5"/>
        <v>1.498288491060229E-2</v>
      </c>
      <c r="M26" s="2">
        <f t="shared" si="5"/>
        <v>1.360622168298415E-2</v>
      </c>
      <c r="N26" s="2">
        <f t="shared" si="5"/>
        <v>1.9632062844496589E-2</v>
      </c>
      <c r="O26" s="2">
        <f t="shared" si="5"/>
        <v>1.5896822328630305E-2</v>
      </c>
      <c r="P26" s="2">
        <f t="shared" si="5"/>
        <v>1.7264225750665878E-2</v>
      </c>
      <c r="Q26" s="2">
        <f t="shared" si="5"/>
        <v>1.4957212881259226E-2</v>
      </c>
      <c r="R26" s="2">
        <f t="shared" si="5"/>
        <v>1.7960501793054483E-2</v>
      </c>
      <c r="S26" s="2">
        <f t="shared" si="5"/>
        <v>1.5834834161963983E-2</v>
      </c>
      <c r="T26" s="2">
        <f t="shared" si="5"/>
        <v>1.6376265279348948E-2</v>
      </c>
      <c r="U26" s="2">
        <f t="shared" si="5"/>
        <v>1.5153433163193727E-2</v>
      </c>
      <c r="V26" s="2">
        <f t="shared" si="5"/>
        <v>1.7928454005936005E-2</v>
      </c>
      <c r="W26" s="2">
        <f t="shared" si="5"/>
        <v>1.5380810809931311E-2</v>
      </c>
      <c r="X26" s="2">
        <f t="shared" si="5"/>
        <v>1.657586123684348E-2</v>
      </c>
      <c r="Y26" s="2">
        <f t="shared" si="5"/>
        <v>1.525033753620378E-2</v>
      </c>
      <c r="Z26" s="2">
        <f t="shared" si="5"/>
        <v>1.7654359995549436E-2</v>
      </c>
      <c r="AA26" s="2">
        <f t="shared" si="5"/>
        <v>1.4945996814790297E-2</v>
      </c>
      <c r="AB26" s="2">
        <f t="shared" si="5"/>
        <v>1.7632482462268159E-2</v>
      </c>
      <c r="AC26" s="2">
        <f t="shared" si="5"/>
        <v>1.5117574030240532E-2</v>
      </c>
      <c r="AD26" s="2">
        <f t="shared" si="5"/>
        <v>1.753123503189772E-2</v>
      </c>
      <c r="AE26" s="2">
        <f t="shared" si="5"/>
        <v>1.5315158853114404E-2</v>
      </c>
      <c r="AF26" s="2">
        <f t="shared" si="5"/>
        <v>1.7466468378573709E-2</v>
      </c>
      <c r="AG26" s="2">
        <f t="shared" si="5"/>
        <v>1.529875349775524E-2</v>
      </c>
      <c r="AH26" s="2">
        <f t="shared" si="5"/>
        <v>1.7495454650119861E-2</v>
      </c>
      <c r="AI26" s="2">
        <f t="shared" si="5"/>
        <v>1.5416776309711114E-2</v>
      </c>
      <c r="AJ26" s="2">
        <f t="shared" si="5"/>
        <v>1.7525043322370065E-2</v>
      </c>
      <c r="AK26" s="2">
        <f t="shared" si="5"/>
        <v>1.6014976489626902E-2</v>
      </c>
      <c r="AL26" s="2">
        <f t="shared" si="5"/>
        <v>1.8430240288512745E-2</v>
      </c>
      <c r="AM26" s="2">
        <f t="shared" si="5"/>
        <v>1.6306927840334697E-2</v>
      </c>
      <c r="AN26" s="2">
        <f t="shared" si="5"/>
        <v>1.8920972362409236E-2</v>
      </c>
      <c r="AO26" s="2">
        <f t="shared" si="5"/>
        <v>1.6087103631852732E-2</v>
      </c>
      <c r="AP26" s="2">
        <f t="shared" si="5"/>
        <v>1.8610890346930375E-2</v>
      </c>
      <c r="AQ26" s="2">
        <f t="shared" si="5"/>
        <v>1.6121133706206922E-2</v>
      </c>
      <c r="AR26" s="2">
        <f t="shared" si="5"/>
        <v>1.8438271810792307E-2</v>
      </c>
      <c r="AS26" s="2">
        <f t="shared" si="5"/>
        <v>1.6003687424687593E-2</v>
      </c>
      <c r="AT26" s="2">
        <f t="shared" si="5"/>
        <v>1.8628164308000825E-2</v>
      </c>
      <c r="AU26" s="2">
        <f t="shared" si="5"/>
        <v>1.6387433865360772E-2</v>
      </c>
      <c r="AV26" s="2">
        <f t="shared" si="5"/>
        <v>1.9095898697057197E-2</v>
      </c>
      <c r="AW26" s="2">
        <f t="shared" si="5"/>
        <v>1.6383925980006011E-2</v>
      </c>
      <c r="AX26" s="2">
        <f t="shared" si="5"/>
        <v>1.9023464707909967E-2</v>
      </c>
      <c r="AY26" s="2">
        <f t="shared" si="5"/>
        <v>1.6414439602638161E-2</v>
      </c>
      <c r="AZ26" s="2">
        <f t="shared" si="5"/>
        <v>1.9322956156652818E-2</v>
      </c>
      <c r="BA26" s="2">
        <f t="shared" si="5"/>
        <v>1.6657152115236374E-2</v>
      </c>
      <c r="BB26" s="2">
        <f t="shared" si="5"/>
        <v>1.9744863913538843E-2</v>
      </c>
      <c r="BC26" s="2">
        <f t="shared" si="5"/>
        <v>1.6652197697861658E-2</v>
      </c>
      <c r="BD26" s="2">
        <f t="shared" si="5"/>
        <v>1.9544074713519041E-2</v>
      </c>
      <c r="BE26" s="2">
        <f t="shared" si="5"/>
        <v>1.6721771575459506E-2</v>
      </c>
      <c r="BF26" s="2">
        <f t="shared" si="5"/>
        <v>1.9532155096188504E-2</v>
      </c>
      <c r="BG26" s="2">
        <f t="shared" si="5"/>
        <v>1.6504578763274026E-2</v>
      </c>
      <c r="BH26" s="2">
        <f t="shared" si="5"/>
        <v>1.9812108456482722E-2</v>
      </c>
      <c r="BI26" s="2">
        <f t="shared" si="5"/>
        <v>1.6391340184516948E-2</v>
      </c>
      <c r="BJ26" s="2">
        <f t="shared" si="5"/>
        <v>1.990569933994063E-2</v>
      </c>
      <c r="BK26" s="2">
        <f t="shared" si="5"/>
        <v>1.6628305074924719E-2</v>
      </c>
      <c r="BL26" s="2">
        <f t="shared" si="5"/>
        <v>1.9626674785031193E-2</v>
      </c>
      <c r="BM26" s="2">
        <f t="shared" si="5"/>
        <v>1.6445081124406437E-2</v>
      </c>
      <c r="BN26" s="2">
        <f t="shared" si="5"/>
        <v>1.9360991194705378E-2</v>
      </c>
      <c r="BO26" s="2">
        <f t="shared" si="5"/>
        <v>1.6243606082966627E-2</v>
      </c>
      <c r="BP26" s="2">
        <f t="shared" si="3"/>
        <v>1.9760397329748138E-2</v>
      </c>
      <c r="BQ26" s="2">
        <f t="shared" si="3"/>
        <v>1.6319368208831272E-2</v>
      </c>
      <c r="BR26" s="2">
        <f t="shared" si="3"/>
        <v>1.947931569818313E-2</v>
      </c>
      <c r="BS26" s="2">
        <f t="shared" si="3"/>
        <v>1.6636706527851541E-2</v>
      </c>
      <c r="BT26" s="2">
        <f t="shared" si="3"/>
        <v>2.0084490397369592E-2</v>
      </c>
      <c r="BU26" s="2">
        <f t="shared" si="3"/>
        <v>1.6322392537034536E-2</v>
      </c>
      <c r="BV26" s="2">
        <f t="shared" si="3"/>
        <v>1.981361989576599E-2</v>
      </c>
      <c r="BW26" s="2">
        <f t="shared" si="3"/>
        <v>1.6374705907417821E-2</v>
      </c>
      <c r="BX26" s="2">
        <f t="shared" si="3"/>
        <v>1.968269791082795E-2</v>
      </c>
      <c r="BY26" s="2">
        <f t="shared" si="3"/>
        <v>1.6445531571089515E-2</v>
      </c>
      <c r="BZ26" s="2">
        <f t="shared" si="3"/>
        <v>1.9993715182460722E-2</v>
      </c>
      <c r="CA26" s="2">
        <f t="shared" si="3"/>
        <v>1.6098700045596805E-2</v>
      </c>
      <c r="CB26" s="2">
        <f t="shared" si="3"/>
        <v>1.949471257323197E-2</v>
      </c>
      <c r="CC26" s="2">
        <f t="shared" si="3"/>
        <v>1.6282728487675417E-2</v>
      </c>
      <c r="CD26" s="2">
        <f t="shared" si="3"/>
        <v>1.9509341091592837E-2</v>
      </c>
      <c r="CE26" s="2">
        <f t="shared" si="3"/>
        <v>1.624253129507057E-2</v>
      </c>
      <c r="CF26" s="2">
        <f t="shared" si="3"/>
        <v>1.9658637330941822E-2</v>
      </c>
      <c r="CG26" s="2">
        <f t="shared" si="3"/>
        <v>1.639420319872243E-2</v>
      </c>
      <c r="CH26" s="2">
        <f t="shared" si="3"/>
        <v>1.9743091671880666E-2</v>
      </c>
      <c r="CI26" s="2">
        <f t="shared" si="3"/>
        <v>1.6304641459385493E-2</v>
      </c>
      <c r="CJ26" s="2">
        <f t="shared" si="3"/>
        <v>1.9818181197076248E-2</v>
      </c>
      <c r="CK26" s="2">
        <f t="shared" si="3"/>
        <v>1.6292317989568032E-2</v>
      </c>
      <c r="CL26" s="2">
        <f t="shared" si="3"/>
        <v>1.9881297346120874E-2</v>
      </c>
      <c r="CM26" s="2">
        <f t="shared" si="3"/>
        <v>1.643606673445145E-2</v>
      </c>
      <c r="CN26" s="2">
        <f t="shared" si="3"/>
        <v>1.9822227132179397E-2</v>
      </c>
      <c r="CO26" s="2">
        <f t="shared" si="3"/>
        <v>1.6435020013851043E-2</v>
      </c>
      <c r="CP26" s="2">
        <f t="shared" si="3"/>
        <v>1.9765244164934671E-2</v>
      </c>
      <c r="CQ26" s="2">
        <f t="shared" si="3"/>
        <v>1.6471029377315968E-2</v>
      </c>
      <c r="CR26" s="2">
        <f t="shared" si="3"/>
        <v>2.0063123008688954E-2</v>
      </c>
      <c r="CS26" s="2">
        <f t="shared" si="3"/>
        <v>1.6491144069699593E-2</v>
      </c>
      <c r="CT26" s="2">
        <f t="shared" si="3"/>
        <v>1.9939751027946092E-2</v>
      </c>
      <c r="CU26" s="2">
        <f t="shared" si="3"/>
        <v>1.6520390130750118E-2</v>
      </c>
    </row>
    <row r="27" spans="1:99" x14ac:dyDescent="0.25">
      <c r="B27" s="13" t="s">
        <v>13</v>
      </c>
      <c r="C27" s="2">
        <f t="shared" si="4"/>
        <v>0</v>
      </c>
      <c r="D27" s="2">
        <f t="shared" si="5"/>
        <v>1.201794774183943E-3</v>
      </c>
      <c r="E27" s="2">
        <f t="shared" si="5"/>
        <v>3.5088184988768022E-3</v>
      </c>
      <c r="F27" s="2">
        <f t="shared" si="5"/>
        <v>2.9333453150700182E-3</v>
      </c>
      <c r="G27" s="2">
        <f t="shared" si="5"/>
        <v>2.7209773486287594E-3</v>
      </c>
      <c r="H27" s="2">
        <f t="shared" si="5"/>
        <v>2.6631444744170518E-3</v>
      </c>
      <c r="I27" s="2">
        <f t="shared" si="5"/>
        <v>2.8868930207792626E-3</v>
      </c>
      <c r="J27" s="2">
        <f t="shared" si="5"/>
        <v>6.177877047246756E-3</v>
      </c>
      <c r="K27" s="2">
        <f t="shared" si="5"/>
        <v>2.6084217052710539E-3</v>
      </c>
      <c r="L27" s="2">
        <f t="shared" si="5"/>
        <v>4.3858045460601286E-3</v>
      </c>
      <c r="M27" s="2">
        <f t="shared" si="5"/>
        <v>2.7026880558438078E-3</v>
      </c>
      <c r="N27" s="2">
        <f t="shared" si="5"/>
        <v>5.5500621494845252E-3</v>
      </c>
      <c r="O27" s="2">
        <f t="shared" si="5"/>
        <v>4.7852324438894794E-3</v>
      </c>
      <c r="P27" s="2">
        <f t="shared" si="5"/>
        <v>7.4170655633999088E-3</v>
      </c>
      <c r="Q27" s="2">
        <f t="shared" si="5"/>
        <v>6.4004064343291187E-3</v>
      </c>
      <c r="R27" s="2">
        <f t="shared" si="5"/>
        <v>1.1999992163562434E-2</v>
      </c>
      <c r="S27" s="2">
        <f t="shared" si="5"/>
        <v>2.8338742007692656E-2</v>
      </c>
      <c r="T27" s="2">
        <f t="shared" si="5"/>
        <v>3.5980127436507234E-2</v>
      </c>
      <c r="U27" s="2">
        <f t="shared" si="5"/>
        <v>3.5078751488241987E-2</v>
      </c>
      <c r="V27" s="2">
        <f t="shared" si="5"/>
        <v>3.5765632863315786E-2</v>
      </c>
      <c r="W27" s="2">
        <f t="shared" si="5"/>
        <v>3.2160919673927868E-2</v>
      </c>
      <c r="X27" s="2">
        <f t="shared" si="5"/>
        <v>3.1709300330340404E-2</v>
      </c>
      <c r="Y27" s="2">
        <f t="shared" si="5"/>
        <v>3.2102894073002035E-2</v>
      </c>
      <c r="Z27" s="2">
        <f t="shared" si="5"/>
        <v>3.0468761901263436E-2</v>
      </c>
      <c r="AA27" s="2">
        <f t="shared" si="5"/>
        <v>2.9899378403625432E-2</v>
      </c>
      <c r="AB27" s="2">
        <f t="shared" si="5"/>
        <v>3.0303861140106893E-2</v>
      </c>
      <c r="AC27" s="2">
        <f t="shared" si="5"/>
        <v>2.8334040600922379E-2</v>
      </c>
      <c r="AD27" s="2">
        <f t="shared" si="5"/>
        <v>2.8534049807604558E-2</v>
      </c>
      <c r="AE27" s="2">
        <f t="shared" si="5"/>
        <v>2.3990269737679662E-2</v>
      </c>
      <c r="AF27" s="2">
        <f t="shared" si="5"/>
        <v>2.4785544153606592E-2</v>
      </c>
      <c r="AG27" s="2">
        <f t="shared" si="5"/>
        <v>2.3453813567540858E-2</v>
      </c>
      <c r="AH27" s="2">
        <f t="shared" si="5"/>
        <v>2.2896608589661735E-2</v>
      </c>
      <c r="AI27" s="2">
        <f t="shared" si="5"/>
        <v>2.1558155276906819E-2</v>
      </c>
      <c r="AJ27" s="2">
        <f t="shared" si="5"/>
        <v>2.3016915132748839E-2</v>
      </c>
      <c r="AK27" s="2">
        <f t="shared" si="5"/>
        <v>2.1096316465760587E-2</v>
      </c>
      <c r="AL27" s="2">
        <f t="shared" si="5"/>
        <v>2.0664273558756281E-2</v>
      </c>
      <c r="AM27" s="2">
        <f t="shared" si="5"/>
        <v>1.9319399061448854E-2</v>
      </c>
      <c r="AN27" s="2">
        <f t="shared" si="5"/>
        <v>1.9448102796584158E-2</v>
      </c>
      <c r="AO27" s="2">
        <f t="shared" si="5"/>
        <v>1.7643798273067092E-2</v>
      </c>
      <c r="AP27" s="2">
        <f t="shared" si="5"/>
        <v>1.8774873523213088E-2</v>
      </c>
      <c r="AQ27" s="2">
        <f t="shared" si="5"/>
        <v>1.6627526166132653E-2</v>
      </c>
      <c r="AR27" s="2">
        <f t="shared" si="5"/>
        <v>1.6256717717189933E-2</v>
      </c>
      <c r="AS27" s="2">
        <f t="shared" si="5"/>
        <v>1.5073408667109042E-2</v>
      </c>
      <c r="AT27" s="2">
        <f t="shared" si="5"/>
        <v>1.4832907466024364E-2</v>
      </c>
      <c r="AU27" s="2">
        <f t="shared" si="5"/>
        <v>1.3223958603626941E-2</v>
      </c>
      <c r="AV27" s="2">
        <f t="shared" si="5"/>
        <v>1.3363887724087272E-2</v>
      </c>
      <c r="AW27" s="2">
        <f t="shared" si="5"/>
        <v>1.202804268430872E-2</v>
      </c>
      <c r="AX27" s="2">
        <f t="shared" si="5"/>
        <v>1.1437045072910485E-2</v>
      </c>
      <c r="AY27" s="2">
        <f t="shared" si="5"/>
        <v>1.0880285213758788E-2</v>
      </c>
      <c r="AZ27" s="2">
        <f t="shared" si="5"/>
        <v>1.1314278344583872E-2</v>
      </c>
      <c r="BA27" s="2">
        <f t="shared" si="5"/>
        <v>1.0417781101931076E-2</v>
      </c>
      <c r="BB27" s="2">
        <f t="shared" si="5"/>
        <v>9.8935636325464902E-3</v>
      </c>
      <c r="BC27" s="2">
        <f t="shared" si="5"/>
        <v>8.9394958604959354E-3</v>
      </c>
      <c r="BD27" s="2">
        <f t="shared" si="5"/>
        <v>8.7633442772871249E-3</v>
      </c>
      <c r="BE27" s="2">
        <f t="shared" si="5"/>
        <v>7.8841455207180281E-3</v>
      </c>
      <c r="BF27" s="2">
        <f t="shared" si="5"/>
        <v>7.490170715755879E-3</v>
      </c>
      <c r="BG27" s="2">
        <f t="shared" si="5"/>
        <v>7.2825661743821718E-3</v>
      </c>
      <c r="BH27" s="2">
        <f t="shared" si="5"/>
        <v>6.4554462436849768E-3</v>
      </c>
      <c r="BI27" s="2">
        <f t="shared" si="5"/>
        <v>6.0614701301855058E-3</v>
      </c>
      <c r="BJ27" s="2">
        <f t="shared" si="5"/>
        <v>5.63504326216052E-3</v>
      </c>
      <c r="BK27" s="2">
        <f t="shared" si="5"/>
        <v>4.7407187965827829E-3</v>
      </c>
      <c r="BL27" s="2">
        <f t="shared" si="5"/>
        <v>4.7530421098125192E-3</v>
      </c>
      <c r="BM27" s="2">
        <f t="shared" si="5"/>
        <v>4.5674668667867908E-3</v>
      </c>
      <c r="BN27" s="2">
        <f t="shared" si="5"/>
        <v>4.4408700271122911E-3</v>
      </c>
      <c r="BO27" s="2">
        <f t="shared" si="5"/>
        <v>4.1714024940424279E-3</v>
      </c>
      <c r="BP27" s="2">
        <f t="shared" si="3"/>
        <v>4.0112575342029829E-3</v>
      </c>
      <c r="BQ27" s="2">
        <f t="shared" si="3"/>
        <v>4.1053428538698495E-3</v>
      </c>
      <c r="BR27" s="2">
        <f t="shared" si="3"/>
        <v>3.821729117704886E-3</v>
      </c>
      <c r="BS27" s="2">
        <f t="shared" si="3"/>
        <v>3.8836468530302529E-3</v>
      </c>
      <c r="BT27" s="2">
        <f t="shared" si="3"/>
        <v>3.5523101213011578E-3</v>
      </c>
      <c r="BU27" s="2">
        <f t="shared" si="3"/>
        <v>3.3921976596555017E-3</v>
      </c>
      <c r="BV27" s="2">
        <f t="shared" si="3"/>
        <v>3.2002906047666414E-3</v>
      </c>
      <c r="BW27" s="2">
        <f t="shared" si="3"/>
        <v>2.5214618209549967E-3</v>
      </c>
      <c r="BX27" s="2">
        <f t="shared" si="3"/>
        <v>2.8357131666039218E-3</v>
      </c>
      <c r="BY27" s="2">
        <f t="shared" si="3"/>
        <v>2.8857435805663013E-3</v>
      </c>
      <c r="BZ27" s="2">
        <f t="shared" si="3"/>
        <v>2.6771116533373107E-3</v>
      </c>
      <c r="CA27" s="2">
        <f t="shared" si="3"/>
        <v>2.7993983676134443E-3</v>
      </c>
      <c r="CB27" s="2">
        <f t="shared" si="3"/>
        <v>2.84421697351879E-3</v>
      </c>
      <c r="CC27" s="2">
        <f t="shared" si="3"/>
        <v>2.7934545140995575E-3</v>
      </c>
      <c r="CD27" s="2">
        <f t="shared" si="3"/>
        <v>2.7428477361323661E-3</v>
      </c>
      <c r="CE27" s="2">
        <f t="shared" si="3"/>
        <v>2.9296053723123685E-3</v>
      </c>
      <c r="CF27" s="2">
        <f t="shared" si="3"/>
        <v>2.8107987025163018E-3</v>
      </c>
      <c r="CG27" s="2">
        <f t="shared" si="3"/>
        <v>3.0191484812531703E-3</v>
      </c>
      <c r="CH27" s="2">
        <f t="shared" si="3"/>
        <v>2.7496960817406713E-3</v>
      </c>
      <c r="CI27" s="2">
        <f t="shared" si="3"/>
        <v>2.6821483188983327E-3</v>
      </c>
      <c r="CJ27" s="2">
        <f t="shared" si="3"/>
        <v>2.8472179187076872E-3</v>
      </c>
      <c r="CK27" s="2">
        <f t="shared" si="3"/>
        <v>2.9225612287215579E-3</v>
      </c>
      <c r="CL27" s="2">
        <f t="shared" si="3"/>
        <v>3.0431440373549683E-3</v>
      </c>
      <c r="CM27" s="2">
        <f t="shared" si="3"/>
        <v>2.8778338383538844E-3</v>
      </c>
      <c r="CN27" s="2">
        <f t="shared" si="3"/>
        <v>2.7337201423891415E-3</v>
      </c>
      <c r="CO27" s="2">
        <f t="shared" si="3"/>
        <v>2.8746687660656171E-3</v>
      </c>
      <c r="CP27" s="2">
        <f t="shared" si="3"/>
        <v>2.8761506106799351E-3</v>
      </c>
      <c r="CQ27" s="2">
        <f t="shared" si="3"/>
        <v>2.8847772653681353E-3</v>
      </c>
      <c r="CR27" s="2">
        <f t="shared" si="3"/>
        <v>2.7906022645303799E-3</v>
      </c>
      <c r="CS27" s="2">
        <f t="shared" si="3"/>
        <v>2.8950504216285465E-3</v>
      </c>
      <c r="CT27" s="2">
        <f t="shared" si="3"/>
        <v>2.9070120051031554E-3</v>
      </c>
      <c r="CU27" s="2">
        <f t="shared" si="3"/>
        <v>2.9663067468890473E-3</v>
      </c>
    </row>
    <row r="28" spans="1:99" x14ac:dyDescent="0.25">
      <c r="B28" s="13" t="s">
        <v>14</v>
      </c>
      <c r="C28" s="2">
        <f t="shared" si="4"/>
        <v>0</v>
      </c>
      <c r="D28" s="2">
        <f t="shared" si="5"/>
        <v>8.7736365053087267E-3</v>
      </c>
      <c r="E28" s="2">
        <f t="shared" si="5"/>
        <v>7.5885446557462455E-3</v>
      </c>
      <c r="F28" s="2">
        <f t="shared" si="5"/>
        <v>7.7977720417870631E-3</v>
      </c>
      <c r="G28" s="2">
        <f t="shared" si="5"/>
        <v>7.9854020718871169E-3</v>
      </c>
      <c r="H28" s="2">
        <f t="shared" si="5"/>
        <v>7.9977095342384386E-3</v>
      </c>
      <c r="I28" s="2">
        <f t="shared" si="5"/>
        <v>7.8190648493401908E-3</v>
      </c>
      <c r="J28" s="2">
        <f t="shared" si="5"/>
        <v>7.7934857754470288E-3</v>
      </c>
      <c r="K28" s="2">
        <f t="shared" si="5"/>
        <v>7.8321759855657994E-3</v>
      </c>
      <c r="L28" s="2">
        <f t="shared" si="5"/>
        <v>7.9182598170018555E-3</v>
      </c>
      <c r="M28" s="2">
        <f t="shared" si="5"/>
        <v>7.9444933182149027E-3</v>
      </c>
      <c r="N28" s="2">
        <f t="shared" si="5"/>
        <v>7.9009800622309653E-3</v>
      </c>
      <c r="O28" s="2">
        <f t="shared" si="5"/>
        <v>7.8054581747019208E-3</v>
      </c>
      <c r="P28" s="2">
        <f t="shared" si="5"/>
        <v>7.8666918729852365E-3</v>
      </c>
      <c r="Q28" s="2">
        <f t="shared" si="5"/>
        <v>7.7816638224832806E-3</v>
      </c>
      <c r="R28" s="2">
        <f t="shared" si="5"/>
        <v>7.9402458747147645E-3</v>
      </c>
      <c r="S28" s="2">
        <f t="shared" si="5"/>
        <v>7.8997043464616896E-3</v>
      </c>
      <c r="T28" s="2">
        <f t="shared" si="5"/>
        <v>7.8173639106582232E-3</v>
      </c>
      <c r="U28" s="2">
        <f t="shared" si="5"/>
        <v>7.8866096672593946E-3</v>
      </c>
      <c r="V28" s="2">
        <f t="shared" si="5"/>
        <v>7.7868955402424552E-3</v>
      </c>
      <c r="W28" s="2">
        <f t="shared" si="5"/>
        <v>7.8372212896484425E-3</v>
      </c>
      <c r="X28" s="2">
        <f t="shared" si="5"/>
        <v>7.76523475143291E-3</v>
      </c>
      <c r="Y28" s="2">
        <f t="shared" si="5"/>
        <v>7.86820420694718E-3</v>
      </c>
      <c r="Z28" s="2">
        <f t="shared" si="5"/>
        <v>7.815251424100271E-3</v>
      </c>
      <c r="AA28" s="2">
        <f t="shared" si="5"/>
        <v>7.8358952898931328E-3</v>
      </c>
      <c r="AB28" s="2">
        <f t="shared" si="5"/>
        <v>7.84333809156193E-3</v>
      </c>
      <c r="AC28" s="2">
        <f t="shared" si="5"/>
        <v>7.8444929707983391E-3</v>
      </c>
      <c r="AD28" s="2">
        <f t="shared" si="5"/>
        <v>7.7545202278911964E-3</v>
      </c>
      <c r="AE28" s="2">
        <f t="shared" si="5"/>
        <v>7.7734041421813928E-3</v>
      </c>
      <c r="AF28" s="2">
        <f t="shared" si="5"/>
        <v>7.7976046072446709E-3</v>
      </c>
      <c r="AG28" s="2">
        <f t="shared" si="5"/>
        <v>7.7609492391442735E-3</v>
      </c>
      <c r="AH28" s="2">
        <f t="shared" si="5"/>
        <v>7.7672576666186757E-3</v>
      </c>
      <c r="AI28" s="2">
        <f t="shared" si="5"/>
        <v>7.6434760793450979E-3</v>
      </c>
      <c r="AJ28" s="2">
        <f t="shared" si="5"/>
        <v>7.6909696820397612E-3</v>
      </c>
      <c r="AK28" s="2">
        <f t="shared" si="5"/>
        <v>7.8265738036317253E-3</v>
      </c>
      <c r="AL28" s="2">
        <f t="shared" si="5"/>
        <v>7.7343485449833261E-3</v>
      </c>
      <c r="AM28" s="2">
        <f t="shared" si="5"/>
        <v>7.7831238475547333E-3</v>
      </c>
      <c r="AN28" s="2">
        <f t="shared" si="5"/>
        <v>7.7542803990844102E-3</v>
      </c>
      <c r="AO28" s="2">
        <f t="shared" si="5"/>
        <v>7.8143465564203991E-3</v>
      </c>
      <c r="AP28" s="2">
        <f t="shared" si="5"/>
        <v>7.7549033294799698E-3</v>
      </c>
      <c r="AQ28" s="2">
        <f t="shared" si="5"/>
        <v>7.7975553317266525E-3</v>
      </c>
      <c r="AR28" s="2">
        <f t="shared" si="5"/>
        <v>7.7060495537979237E-3</v>
      </c>
      <c r="AS28" s="2">
        <f t="shared" si="5"/>
        <v>7.6170400234641441E-3</v>
      </c>
      <c r="AT28" s="2">
        <f t="shared" si="5"/>
        <v>7.6608430594253419E-3</v>
      </c>
      <c r="AU28" s="2">
        <f t="shared" si="5"/>
        <v>7.7298205787315263E-3</v>
      </c>
      <c r="AV28" s="2">
        <f t="shared" si="5"/>
        <v>7.6662865058170875E-3</v>
      </c>
      <c r="AW28" s="2">
        <f t="shared" si="5"/>
        <v>7.6861691451597484E-3</v>
      </c>
      <c r="AX28" s="2">
        <f t="shared" si="5"/>
        <v>7.7605997593780708E-3</v>
      </c>
      <c r="AY28" s="2">
        <f t="shared" si="5"/>
        <v>7.7104493392544859E-3</v>
      </c>
      <c r="AZ28" s="2">
        <f t="shared" si="5"/>
        <v>7.6723864703279942E-3</v>
      </c>
      <c r="BA28" s="2">
        <f t="shared" si="5"/>
        <v>7.8296910398475573E-3</v>
      </c>
      <c r="BB28" s="2">
        <f t="shared" si="5"/>
        <v>7.6407781103058322E-3</v>
      </c>
      <c r="BC28" s="2">
        <f t="shared" si="5"/>
        <v>7.7000115356830306E-3</v>
      </c>
      <c r="BD28" s="2">
        <f t="shared" si="5"/>
        <v>7.6102109404185998E-3</v>
      </c>
      <c r="BE28" s="2">
        <f t="shared" si="5"/>
        <v>7.6901769317948921E-3</v>
      </c>
      <c r="BF28" s="2">
        <f t="shared" si="5"/>
        <v>7.6204303882394363E-3</v>
      </c>
      <c r="BG28" s="2">
        <f t="shared" si="5"/>
        <v>7.6958212256849996E-3</v>
      </c>
      <c r="BH28" s="2">
        <f t="shared" si="5"/>
        <v>7.6207411415128391E-3</v>
      </c>
      <c r="BI28" s="2">
        <f t="shared" si="5"/>
        <v>7.6632881519973989E-3</v>
      </c>
      <c r="BJ28" s="2">
        <f t="shared" si="5"/>
        <v>7.5863550314345767E-3</v>
      </c>
      <c r="BK28" s="2">
        <f t="shared" si="5"/>
        <v>7.6475552138565933E-3</v>
      </c>
      <c r="BL28" s="2">
        <f t="shared" si="5"/>
        <v>7.7101042010874633E-3</v>
      </c>
      <c r="BM28" s="2">
        <f t="shared" si="5"/>
        <v>7.6459523788682034E-3</v>
      </c>
      <c r="BN28" s="2">
        <f t="shared" si="5"/>
        <v>7.6286843330118891E-3</v>
      </c>
      <c r="BO28" s="2">
        <f t="shared" ref="BO28:CU28" si="6">AVERAGE(BO18,BO8)</f>
        <v>7.6778547309600161E-3</v>
      </c>
      <c r="BP28" s="2">
        <f t="shared" si="6"/>
        <v>7.7005331809485763E-3</v>
      </c>
      <c r="BQ28" s="2">
        <f t="shared" si="6"/>
        <v>7.6279186817102239E-3</v>
      </c>
      <c r="BR28" s="2">
        <f t="shared" si="6"/>
        <v>7.7535530714063043E-3</v>
      </c>
      <c r="BS28" s="2">
        <f t="shared" si="6"/>
        <v>7.7677967538990113E-3</v>
      </c>
      <c r="BT28" s="2">
        <f t="shared" si="6"/>
        <v>7.5481177809254615E-3</v>
      </c>
      <c r="BU28" s="2">
        <f t="shared" si="6"/>
        <v>7.6891460616905181E-3</v>
      </c>
      <c r="BV28" s="2">
        <f t="shared" si="6"/>
        <v>7.6212120624204131E-3</v>
      </c>
      <c r="BW28" s="2">
        <f t="shared" si="6"/>
        <v>7.7076532953542134E-3</v>
      </c>
      <c r="BX28" s="2">
        <f t="shared" si="6"/>
        <v>7.5961788839432826E-3</v>
      </c>
      <c r="BY28" s="2">
        <f t="shared" si="6"/>
        <v>7.6083119200258979E-3</v>
      </c>
      <c r="BZ28" s="2">
        <f t="shared" si="6"/>
        <v>7.5310003690567066E-3</v>
      </c>
      <c r="CA28" s="2">
        <f t="shared" si="6"/>
        <v>7.5928403821663715E-3</v>
      </c>
      <c r="CB28" s="2">
        <f t="shared" si="6"/>
        <v>7.6055182530751367E-3</v>
      </c>
      <c r="CC28" s="2">
        <f t="shared" si="6"/>
        <v>7.6263148887683926E-3</v>
      </c>
      <c r="CD28" s="2">
        <f t="shared" si="6"/>
        <v>7.5195447414257727E-3</v>
      </c>
      <c r="CE28" s="2">
        <f t="shared" si="6"/>
        <v>7.6503585598825634E-3</v>
      </c>
      <c r="CF28" s="2">
        <f t="shared" si="6"/>
        <v>7.5066948720052817E-3</v>
      </c>
      <c r="CG28" s="2">
        <f t="shared" si="6"/>
        <v>7.6781621554104333E-3</v>
      </c>
      <c r="CH28" s="2">
        <f t="shared" si="6"/>
        <v>7.7364229727857094E-3</v>
      </c>
      <c r="CI28" s="2">
        <f t="shared" si="6"/>
        <v>7.6291593495453822E-3</v>
      </c>
      <c r="CJ28" s="2">
        <f t="shared" si="6"/>
        <v>7.6473775784975575E-3</v>
      </c>
      <c r="CK28" s="2">
        <f t="shared" si="6"/>
        <v>7.6407861519629805E-3</v>
      </c>
      <c r="CL28" s="2">
        <f t="shared" si="6"/>
        <v>7.5003065645629415E-3</v>
      </c>
      <c r="CM28" s="2">
        <f t="shared" si="6"/>
        <v>7.7523018644857031E-3</v>
      </c>
      <c r="CN28" s="2">
        <f t="shared" si="6"/>
        <v>7.5742428428110953E-3</v>
      </c>
      <c r="CO28" s="2">
        <f t="shared" si="6"/>
        <v>7.5037696789517945E-3</v>
      </c>
      <c r="CP28" s="2">
        <f t="shared" si="6"/>
        <v>7.5575579388296853E-3</v>
      </c>
      <c r="CQ28" s="2">
        <f t="shared" si="6"/>
        <v>7.7008574042676612E-3</v>
      </c>
      <c r="CR28" s="2">
        <f t="shared" si="6"/>
        <v>7.5105309110914606E-3</v>
      </c>
      <c r="CS28" s="2">
        <f t="shared" si="6"/>
        <v>7.6591137411029329E-3</v>
      </c>
      <c r="CT28" s="2">
        <f t="shared" si="6"/>
        <v>7.6704306083355978E-3</v>
      </c>
      <c r="CU28" s="2">
        <f t="shared" si="6"/>
        <v>7.5716431139046178E-3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5F5CB-54F7-4E47-819A-6FD3E6AF759E}">
  <dimension ref="A1:CU28"/>
  <sheetViews>
    <sheetView workbookViewId="0">
      <selection activeCell="A3" sqref="A3:A6"/>
    </sheetView>
  </sheetViews>
  <sheetFormatPr defaultRowHeight="15.75" x14ac:dyDescent="0.25"/>
  <cols>
    <col min="2" max="2" width="13.875" customWidth="1"/>
  </cols>
  <sheetData>
    <row r="1" spans="1:99" x14ac:dyDescent="0.25">
      <c r="B1" s="6" t="s">
        <v>3</v>
      </c>
    </row>
    <row r="2" spans="1:99" x14ac:dyDescent="0.25">
      <c r="B2" s="6" t="s">
        <v>0</v>
      </c>
      <c r="C2">
        <v>0</v>
      </c>
      <c r="D2">
        <v>0.25</v>
      </c>
      <c r="E2">
        <v>0.5</v>
      </c>
      <c r="F2">
        <v>0.75</v>
      </c>
      <c r="G2">
        <v>1</v>
      </c>
      <c r="H2">
        <v>1.25</v>
      </c>
      <c r="I2">
        <v>1.5</v>
      </c>
      <c r="J2">
        <v>1.75</v>
      </c>
      <c r="K2">
        <v>2</v>
      </c>
      <c r="L2">
        <v>2.25</v>
      </c>
      <c r="M2">
        <v>2.5</v>
      </c>
      <c r="N2">
        <v>2.75</v>
      </c>
      <c r="O2">
        <v>3</v>
      </c>
      <c r="P2">
        <v>3.25</v>
      </c>
      <c r="Q2">
        <v>3.5</v>
      </c>
      <c r="R2">
        <v>3.75</v>
      </c>
      <c r="S2">
        <v>4</v>
      </c>
      <c r="T2">
        <v>4.25</v>
      </c>
      <c r="U2">
        <v>4.5</v>
      </c>
      <c r="V2">
        <v>4.75</v>
      </c>
      <c r="W2">
        <v>5</v>
      </c>
      <c r="X2">
        <v>5.25</v>
      </c>
      <c r="Y2">
        <v>5.5</v>
      </c>
      <c r="Z2">
        <v>5.75</v>
      </c>
      <c r="AA2">
        <v>6</v>
      </c>
      <c r="AB2">
        <v>6.25</v>
      </c>
      <c r="AC2">
        <v>6.5</v>
      </c>
      <c r="AD2">
        <v>6.75</v>
      </c>
      <c r="AE2">
        <v>7</v>
      </c>
      <c r="AF2">
        <v>7.25</v>
      </c>
      <c r="AG2">
        <v>7.5</v>
      </c>
      <c r="AH2">
        <v>7.75</v>
      </c>
      <c r="AI2">
        <v>8</v>
      </c>
      <c r="AJ2">
        <v>8.25</v>
      </c>
      <c r="AK2">
        <v>8.5</v>
      </c>
      <c r="AL2">
        <v>8.75</v>
      </c>
      <c r="AM2">
        <v>9</v>
      </c>
      <c r="AN2">
        <v>9.25</v>
      </c>
      <c r="AO2">
        <v>9.5</v>
      </c>
      <c r="AP2">
        <v>9.75</v>
      </c>
      <c r="AQ2">
        <v>10</v>
      </c>
      <c r="AR2">
        <v>10.25</v>
      </c>
      <c r="AS2">
        <v>10.5</v>
      </c>
      <c r="AT2">
        <v>10.75</v>
      </c>
      <c r="AU2">
        <v>11</v>
      </c>
      <c r="AV2">
        <v>11.25</v>
      </c>
      <c r="AW2">
        <v>11.5</v>
      </c>
      <c r="AX2">
        <v>11.75</v>
      </c>
      <c r="AY2">
        <v>12</v>
      </c>
      <c r="AZ2">
        <v>12.25</v>
      </c>
      <c r="BA2">
        <v>12.5</v>
      </c>
      <c r="BB2">
        <v>12.75</v>
      </c>
      <c r="BC2">
        <v>13</v>
      </c>
      <c r="BD2">
        <v>13.25</v>
      </c>
      <c r="BE2">
        <v>13.5</v>
      </c>
      <c r="BF2">
        <v>13.75</v>
      </c>
      <c r="BG2">
        <v>14</v>
      </c>
      <c r="BH2">
        <v>14.25</v>
      </c>
      <c r="BI2">
        <v>14.5</v>
      </c>
      <c r="BJ2">
        <v>14.75</v>
      </c>
      <c r="BK2">
        <v>15</v>
      </c>
      <c r="BL2">
        <v>15.25</v>
      </c>
      <c r="BM2">
        <v>15.5</v>
      </c>
      <c r="BN2">
        <v>15.75</v>
      </c>
      <c r="BO2">
        <v>16</v>
      </c>
      <c r="BP2">
        <v>16.25</v>
      </c>
      <c r="BQ2">
        <v>16.5</v>
      </c>
      <c r="BR2">
        <v>16.75</v>
      </c>
      <c r="BS2">
        <v>17</v>
      </c>
      <c r="BT2">
        <v>17.25</v>
      </c>
      <c r="BU2">
        <v>17.5</v>
      </c>
      <c r="BV2">
        <v>17.75</v>
      </c>
      <c r="BW2">
        <v>18</v>
      </c>
      <c r="BX2">
        <v>18.25</v>
      </c>
      <c r="BY2">
        <v>18.5</v>
      </c>
      <c r="BZ2">
        <v>18.75</v>
      </c>
      <c r="CA2">
        <v>19</v>
      </c>
      <c r="CB2">
        <v>19.25</v>
      </c>
      <c r="CC2">
        <v>19.5</v>
      </c>
      <c r="CD2">
        <v>19.75</v>
      </c>
      <c r="CE2">
        <v>20</v>
      </c>
      <c r="CF2">
        <v>20.25</v>
      </c>
      <c r="CG2">
        <v>20.5</v>
      </c>
      <c r="CH2">
        <v>20.75</v>
      </c>
      <c r="CI2">
        <v>21</v>
      </c>
      <c r="CJ2">
        <v>21.25</v>
      </c>
      <c r="CK2">
        <v>21.5</v>
      </c>
      <c r="CL2">
        <v>21.75</v>
      </c>
      <c r="CM2">
        <v>22</v>
      </c>
      <c r="CN2">
        <v>22.25</v>
      </c>
      <c r="CO2">
        <v>22.5</v>
      </c>
      <c r="CP2">
        <v>22.75</v>
      </c>
      <c r="CQ2">
        <v>23</v>
      </c>
      <c r="CR2">
        <v>23.25</v>
      </c>
      <c r="CS2">
        <v>23.5</v>
      </c>
      <c r="CT2">
        <v>23.75</v>
      </c>
      <c r="CU2">
        <v>24</v>
      </c>
    </row>
    <row r="3" spans="1:99" x14ac:dyDescent="0.25">
      <c r="A3" s="23">
        <v>1</v>
      </c>
      <c r="B3" s="13" t="s">
        <v>10</v>
      </c>
      <c r="C3">
        <f>((STDEV!C3/(24161*0.6232))*(0.2*(10^-3))*(10^6))+((5/0.1)*(STDEV!C3/(24161*0.6232))*(0.2*(10^-3)*10^6))/200*10^3</f>
        <v>0</v>
      </c>
      <c r="D3">
        <f>((STDEV!D3/(24161*0.6232))*(0.2*(10^-3))*(10^6))+((5/0.1)*(STDEV!D3/(24161*0.6232))*(0.2*(10^-3)*10^6))/200*10^3</f>
        <v>7.4574626325495403E-3</v>
      </c>
      <c r="E3">
        <f>((STDEV!E3/(24161*0.6232))*(0.2*(10^-3))*(10^6))+((5/0.1)*(STDEV!E3/(24161*0.6232))*(0.2*(10^-3)*10^6))/200*10^3</f>
        <v>3.7571906043132458E-3</v>
      </c>
      <c r="F3">
        <f>((STDEV!F3/(24161*0.6232))*(0.2*(10^-3))*(10^6))+((5/0.1)*(STDEV!F3/(24161*0.6232))*(0.2*(10^-3)*10^6))/200*10^3</f>
        <v>3.9775411126118229E-3</v>
      </c>
      <c r="G3">
        <f>((STDEV!G3/(24161*0.6232))*(0.2*(10^-3))*(10^6))+((5/0.1)*(STDEV!G3/(24161*0.6232))*(0.2*(10^-3)*10^6))/200*10^3</f>
        <v>8.6447748931695566E-3</v>
      </c>
      <c r="H3">
        <f>((STDEV!H3/(24161*0.6232))*(0.2*(10^-3))*(10^6))+((5/0.1)*(STDEV!H3/(24161*0.6232))*(0.2*(10^-3)*10^6))/200*10^3</f>
        <v>1.0585018787540101E-2</v>
      </c>
      <c r="I3">
        <f>((STDEV!I3/(24161*0.6232))*(0.2*(10^-3))*(10^6))+((5/0.1)*(STDEV!I3/(24161*0.6232))*(0.2*(10^-3)*10^6))/200*10^3</f>
        <v>1.2008455570288649E-2</v>
      </c>
      <c r="J3">
        <f>((STDEV!J3/(24161*0.6232))*(0.2*(10^-3))*(10^6))+((5/0.1)*(STDEV!J3/(24161*0.6232))*(0.2*(10^-3)*10^6))/200*10^3</f>
        <v>1.5979874866582314E-2</v>
      </c>
      <c r="K3">
        <f>((STDEV!K3/(24161*0.6232))*(0.2*(10^-3))*(10^6))+((5/0.1)*(STDEV!K3/(24161*0.6232))*(0.2*(10^-3)*10^6))/200*10^3</f>
        <v>1.5194262160263195E-2</v>
      </c>
      <c r="L3">
        <f>((STDEV!L3/(24161*0.6232))*(0.2*(10^-3))*(10^6))+((5/0.1)*(STDEV!L3/(24161*0.6232))*(0.2*(10^-3)*10^6))/200*10^3</f>
        <v>2.4194438042515386E-2</v>
      </c>
      <c r="M3">
        <f>((STDEV!M3/(24161*0.6232))*(0.2*(10^-3))*(10^6))+((5/0.1)*(STDEV!M3/(24161*0.6232))*(0.2*(10^-3)*10^6))/200*10^3</f>
        <v>2.5140709185138145E-2</v>
      </c>
      <c r="N3">
        <f>((STDEV!N3/(24161*0.6232))*(0.2*(10^-3))*(10^6))+((5/0.1)*(STDEV!N3/(24161*0.6232))*(0.2*(10^-3)*10^6))/200*10^3</f>
        <v>2.3509396714848186E-2</v>
      </c>
      <c r="O3">
        <f>((STDEV!O3/(24161*0.6232))*(0.2*(10^-3))*(10^6))+((5/0.1)*(STDEV!O3/(24161*0.6232))*(0.2*(10^-3)*10^6))/200*10^3</f>
        <v>2.5151023322673681E-2</v>
      </c>
      <c r="P3">
        <f>((STDEV!P3/(24161*0.6232))*(0.2*(10^-3))*(10^6))+((5/0.1)*(STDEV!P3/(24161*0.6232))*(0.2*(10^-3)*10^6))/200*10^3</f>
        <v>2.7537710792601824E-2</v>
      </c>
      <c r="Q3">
        <f>((STDEV!Q3/(24161*0.6232))*(0.2*(10^-3))*(10^6))+((5/0.1)*(STDEV!Q3/(24161*0.6232))*(0.2*(10^-3)*10^6))/200*10^3</f>
        <v>2.7383897780151843E-2</v>
      </c>
      <c r="R3">
        <f>((STDEV!R3/(24161*0.6232))*(0.2*(10^-3))*(10^6))+((5/0.1)*(STDEV!R3/(24161*0.6232))*(0.2*(10^-3)*10^6))/200*10^3</f>
        <v>2.8313217564181072E-2</v>
      </c>
      <c r="S3">
        <f>((STDEV!S3/(24161*0.6232))*(0.2*(10^-3))*(10^6))+((5/0.1)*(STDEV!S3/(24161*0.6232))*(0.2*(10^-3)*10^6))/200*10^3</f>
        <v>2.5323526416434101E-2</v>
      </c>
      <c r="T3">
        <f>((STDEV!T3/(24161*0.6232))*(0.2*(10^-3))*(10^6))+((5/0.1)*(STDEV!T3/(24161*0.6232))*(0.2*(10^-3)*10^6))/200*10^3</f>
        <v>2.7934457002409131E-2</v>
      </c>
      <c r="U3">
        <f>((STDEV!U3/(24161*0.6232))*(0.2*(10^-3))*(10^6))+((5/0.1)*(STDEV!U3/(24161*0.6232))*(0.2*(10^-3)*10^6))/200*10^3</f>
        <v>2.5087598068329612E-2</v>
      </c>
      <c r="V3">
        <f>((STDEV!V3/(24161*0.6232))*(0.2*(10^-3))*(10^6))+((5/0.1)*(STDEV!V3/(24161*0.6232))*(0.2*(10^-3)*10^6))/200*10^3</f>
        <v>2.8268034256710973E-2</v>
      </c>
      <c r="W3">
        <f>((STDEV!W3/(24161*0.6232))*(0.2*(10^-3))*(10^6))+((5/0.1)*(STDEV!W3/(24161*0.6232))*(0.2*(10^-3)*10^6))/200*10^3</f>
        <v>2.424721345415147E-2</v>
      </c>
      <c r="X3">
        <f>((STDEV!X3/(24161*0.6232))*(0.2*(10^-3))*(10^6))+((5/0.1)*(STDEV!X3/(24161*0.6232))*(0.2*(10^-3)*10^6))/200*10^3</f>
        <v>2.7335145438430929E-2</v>
      </c>
      <c r="Y3">
        <f>((STDEV!Y3/(24161*0.6232))*(0.2*(10^-3))*(10^6))+((5/0.1)*(STDEV!Y3/(24161*0.6232))*(0.2*(10^-3)*10^6))/200*10^3</f>
        <v>2.4529030356085429E-2</v>
      </c>
      <c r="Z3">
        <f>((STDEV!Z3/(24161*0.6232))*(0.2*(10^-3))*(10^6))+((5/0.1)*(STDEV!Z3/(24161*0.6232))*(0.2*(10^-3)*10^6))/200*10^3</f>
        <v>2.841966965552524E-2</v>
      </c>
      <c r="AA3">
        <f>((STDEV!AA3/(24161*0.6232))*(0.2*(10^-3))*(10^6))+((5/0.1)*(STDEV!AA3/(24161*0.6232))*(0.2*(10^-3)*10^6))/200*10^3</f>
        <v>2.4011511048065842E-2</v>
      </c>
      <c r="AB3">
        <f>((STDEV!AB3/(24161*0.6232))*(0.2*(10^-3))*(10^6))+((5/0.1)*(STDEV!AB3/(24161*0.6232))*(0.2*(10^-3)*10^6))/200*10^3</f>
        <v>2.7440666039834173E-2</v>
      </c>
      <c r="AC3">
        <f>((STDEV!AC3/(24161*0.6232))*(0.2*(10^-3))*(10^6))+((5/0.1)*(STDEV!AC3/(24161*0.6232))*(0.2*(10^-3)*10^6))/200*10^3</f>
        <v>2.458108741101225E-2</v>
      </c>
      <c r="AD3">
        <f>((STDEV!AD3/(24161*0.6232))*(0.2*(10^-3))*(10^6))+((5/0.1)*(STDEV!AD3/(24161*0.6232))*(0.2*(10^-3)*10^6))/200*10^3</f>
        <v>2.7742136019294879E-2</v>
      </c>
      <c r="AE3">
        <f>((STDEV!AE3/(24161*0.6232))*(0.2*(10^-3))*(10^6))+((5/0.1)*(STDEV!AE3/(24161*0.6232))*(0.2*(10^-3)*10^6))/200*10^3</f>
        <v>2.4258671176901274E-2</v>
      </c>
      <c r="AF3">
        <f>((STDEV!AF3/(24161*0.6232))*(0.2*(10^-3))*(10^6))+((5/0.1)*(STDEV!AF3/(24161*0.6232))*(0.2*(10^-3)*10^6))/200*10^3</f>
        <v>2.7139260309847067E-2</v>
      </c>
      <c r="AG3">
        <f>((STDEV!AG3/(24161*0.6232))*(0.2*(10^-3))*(10^6))+((5/0.1)*(STDEV!AG3/(24161*0.6232))*(0.2*(10^-3)*10^6))/200*10^3</f>
        <v>2.4636042517687716E-2</v>
      </c>
      <c r="AH3">
        <f>((STDEV!AH3/(24161*0.6232))*(0.2*(10^-3))*(10^6))+((5/0.1)*(STDEV!AH3/(24161*0.6232))*(0.2*(10^-3)*10^6))/200*10^3</f>
        <v>2.7233297750396901E-2</v>
      </c>
      <c r="AI3">
        <f>((STDEV!AI3/(24161*0.6232))*(0.2*(10^-3))*(10^6))+((5/0.1)*(STDEV!AI3/(24161*0.6232))*(0.2*(10^-3)*10^6))/200*10^3</f>
        <v>2.4327304189656208E-2</v>
      </c>
      <c r="AJ3">
        <f>((STDEV!AJ3/(24161*0.6232))*(0.2*(10^-3))*(10^6))+((5/0.1)*(STDEV!AJ3/(24161*0.6232))*(0.2*(10^-3)*10^6))/200*10^3</f>
        <v>2.6677990775583443E-2</v>
      </c>
      <c r="AK3">
        <f>((STDEV!AK3/(24161*0.6232))*(0.2*(10^-3))*(10^6))+((5/0.1)*(STDEV!AK3/(24161*0.6232))*(0.2*(10^-3)*10^6))/200*10^3</f>
        <v>2.4269360171108818E-2</v>
      </c>
      <c r="AL3">
        <f>((STDEV!AL3/(24161*0.6232))*(0.2*(10^-3))*(10^6))+((5/0.1)*(STDEV!AL3/(24161*0.6232))*(0.2*(10^-3)*10^6))/200*10^3</f>
        <v>2.7473052379355267E-2</v>
      </c>
      <c r="AM3">
        <f>((STDEV!AM3/(24161*0.6232))*(0.2*(10^-3))*(10^6))+((5/0.1)*(STDEV!AM3/(24161*0.6232))*(0.2*(10^-3)*10^6))/200*10^3</f>
        <v>2.4703627118307061E-2</v>
      </c>
      <c r="AN3">
        <f>((STDEV!AN3/(24161*0.6232))*(0.2*(10^-3))*(10^6))+((5/0.1)*(STDEV!AN3/(24161*0.6232))*(0.2*(10^-3)*10^6))/200*10^3</f>
        <v>2.7615637725612485E-2</v>
      </c>
      <c r="AO3">
        <f>((STDEV!AO3/(24161*0.6232))*(0.2*(10^-3))*(10^6))+((5/0.1)*(STDEV!AO3/(24161*0.6232))*(0.2*(10^-3)*10^6))/200*10^3</f>
        <v>2.4157656713018047E-2</v>
      </c>
      <c r="AP3">
        <f>((STDEV!AP3/(24161*0.6232))*(0.2*(10^-3))*(10^6))+((5/0.1)*(STDEV!AP3/(24161*0.6232))*(0.2*(10^-3)*10^6))/200*10^3</f>
        <v>2.6780566822545093E-2</v>
      </c>
      <c r="AQ3">
        <f>((STDEV!AQ3/(24161*0.6232))*(0.2*(10^-3))*(10^6))+((5/0.1)*(STDEV!AQ3/(24161*0.6232))*(0.2*(10^-3)*10^6))/200*10^3</f>
        <v>2.3814736515862561E-2</v>
      </c>
      <c r="AR3">
        <f>((STDEV!AR3/(24161*0.6232))*(0.2*(10^-3))*(10^6))+((5/0.1)*(STDEV!AR3/(24161*0.6232))*(0.2*(10^-3)*10^6))/200*10^3</f>
        <v>2.7147450409714557E-2</v>
      </c>
      <c r="AS3">
        <f>((STDEV!AS3/(24161*0.6232))*(0.2*(10^-3))*(10^6))+((5/0.1)*(STDEV!AS3/(24161*0.6232))*(0.2*(10^-3)*10^6))/200*10^3</f>
        <v>2.4103916665847179E-2</v>
      </c>
      <c r="AT3">
        <f>((STDEV!AT3/(24161*0.6232))*(0.2*(10^-3))*(10^6))+((5/0.1)*(STDEV!AT3/(24161*0.6232))*(0.2*(10^-3)*10^6))/200*10^3</f>
        <v>2.7106475164368943E-2</v>
      </c>
      <c r="AU3">
        <f>((STDEV!AU3/(24161*0.6232))*(0.2*(10^-3))*(10^6))+((5/0.1)*(STDEV!AU3/(24161*0.6232))*(0.2*(10^-3)*10^6))/200*10^3</f>
        <v>2.4424583394883806E-2</v>
      </c>
      <c r="AV3">
        <f>((STDEV!AV3/(24161*0.6232))*(0.2*(10^-3))*(10^6))+((5/0.1)*(STDEV!AV3/(24161*0.6232))*(0.2*(10^-3)*10^6))/200*10^3</f>
        <v>2.7066806797051368E-2</v>
      </c>
      <c r="AW3">
        <f>((STDEV!AW3/(24161*0.6232))*(0.2*(10^-3))*(10^6))+((5/0.1)*(STDEV!AW3/(24161*0.6232))*(0.2*(10^-3)*10^6))/200*10^3</f>
        <v>2.4157656713018123E-2</v>
      </c>
      <c r="AX3">
        <f>((STDEV!AX3/(24161*0.6232))*(0.2*(10^-3))*(10^6))+((5/0.1)*(STDEV!AX3/(24161*0.6232))*(0.2*(10^-3)*10^6))/200*10^3</f>
        <v>2.7066806797051288E-2</v>
      </c>
      <c r="AY3">
        <f>((STDEV!AY3/(24161*0.6232))*(0.2*(10^-3))*(10^6))+((5/0.1)*(STDEV!AY3/(24161*0.6232))*(0.2*(10^-3)*10^6))/200*10^3</f>
        <v>2.40515970710449E-2</v>
      </c>
      <c r="AZ3">
        <f>((STDEV!AZ3/(24161*0.6232))*(0.2*(10^-3))*(10^6))+((5/0.1)*(STDEV!AZ3/(24161*0.6232))*(0.2*(10^-3)*10^6))/200*10^3</f>
        <v>2.641419815138335E-2</v>
      </c>
      <c r="BA3">
        <f>((STDEV!BA3/(24161*0.6232))*(0.2*(10^-3))*(10^6))+((5/0.1)*(STDEV!BA3/(24161*0.6232))*(0.2*(10^-3)*10^6))/200*10^3</f>
        <v>2.4051597071044931E-2</v>
      </c>
      <c r="BB3">
        <f>((STDEV!BB3/(24161*0.6232))*(0.2*(10^-3))*(10^6))+((5/0.1)*(STDEV!BB3/(24161*0.6232))*(0.2*(10^-3)*10^6))/200*10^3</f>
        <v>2.7464959374747425E-2</v>
      </c>
      <c r="BC3">
        <f>((STDEV!BC3/(24161*0.6232))*(0.2*(10^-3))*(10^6))+((5/0.1)*(STDEV!BC3/(24161*0.6232))*(0.2*(10^-3)*10^6))/200*10^3</f>
        <v>2.4051597071044931E-2</v>
      </c>
      <c r="BD3">
        <f>((STDEV!BD3/(24161*0.6232))*(0.2*(10^-3))*(10^6))+((5/0.1)*(STDEV!BD3/(24161*0.6232))*(0.2*(10^-3)*10^6))/200*10^3</f>
        <v>2.6664098881923483E-2</v>
      </c>
      <c r="BE3">
        <f>((STDEV!BE3/(24161*0.6232))*(0.2*(10^-3))*(10^6))+((5/0.1)*(STDEV!BE3/(24161*0.6232))*(0.2*(10^-3)*10^6))/200*10^3</f>
        <v>2.3671952141517863E-2</v>
      </c>
      <c r="BF3">
        <f>((STDEV!BF3/(24161*0.6232))*(0.2*(10^-3))*(10^6))+((5/0.1)*(STDEV!BF3/(24161*0.6232))*(0.2*(10^-3)*10^6))/200*10^3</f>
        <v>2.7464959374747425E-2</v>
      </c>
      <c r="BG3">
        <f>((STDEV!BG3/(24161*0.6232))*(0.2*(10^-3))*(10^6))+((5/0.1)*(STDEV!BG3/(24161*0.6232))*(0.2*(10^-3)*10^6))/200*10^3</f>
        <v>2.3718080339053853E-2</v>
      </c>
      <c r="BH3">
        <f>((STDEV!BH3/(24161*0.6232))*(0.2*(10^-3))*(10^6))+((5/0.1)*(STDEV!BH3/(24161*0.6232))*(0.2*(10^-3)*10^6))/200*10^3</f>
        <v>2.6826183739758761E-2</v>
      </c>
      <c r="BI3">
        <f>((STDEV!BI3/(24161*0.6232))*(0.2*(10^-3))*(10^6))+((5/0.1)*(STDEV!BI3/(24161*0.6232))*(0.2*(10^-3)*10^6))/200*10^3</f>
        <v>2.3718080339053853E-2</v>
      </c>
      <c r="BJ3">
        <f>((STDEV!BJ3/(24161*0.6232))*(0.2*(10^-3))*(10^6))+((5/0.1)*(STDEV!BJ3/(24161*0.6232))*(0.2*(10^-3)*10^6))/200*10^3</f>
        <v>2.7397424701437356E-2</v>
      </c>
      <c r="BK3">
        <f>((STDEV!BK3/(24161*0.6232))*(0.2*(10^-3))*(10^6))+((5/0.1)*(STDEV!BK3/(24161*0.6232))*(0.2*(10^-3)*10^6))/200*10^3</f>
        <v>2.4000707218025871E-2</v>
      </c>
      <c r="BL3">
        <f>((STDEV!BL3/(24161*0.6232))*(0.2*(10^-3))*(10^6))+((5/0.1)*(STDEV!BL3/(24161*0.6232))*(0.2*(10^-3)*10^6))/200*10^3</f>
        <v>2.6921314793958945E-2</v>
      </c>
      <c r="BM3">
        <f>((STDEV!BM3/(24161*0.6232))*(0.2*(10^-3))*(10^6))+((5/0.1)*(STDEV!BM3/(24161*0.6232))*(0.2*(10^-3)*10^6))/200*10^3</f>
        <v>2.3996075516097774E-2</v>
      </c>
      <c r="BN3">
        <f>((STDEV!BN3/(24161*0.6232))*(0.2*(10^-3))*(10^6))+((5/0.1)*(STDEV!BN3/(24161*0.6232))*(0.2*(10^-3)*10^6))/200*10^3</f>
        <v>2.761161241581404E-2</v>
      </c>
      <c r="BO3">
        <f>((STDEV!BO3/(24161*0.6232))*(0.2*(10^-3))*(10^6))+((5/0.1)*(STDEV!BO3/(24161*0.6232))*(0.2*(10^-3)*10^6))/200*10^3</f>
        <v>2.4041581831355702E-2</v>
      </c>
      <c r="BP3">
        <f>((STDEV!BP3/(24161*0.6232))*(0.2*(10^-3))*(10^6))+((5/0.1)*(STDEV!BP3/(24161*0.6232))*(0.2*(10^-3)*10^6))/200*10^3</f>
        <v>2.7464959374747425E-2</v>
      </c>
      <c r="BQ3">
        <f>((STDEV!BQ3/(24161*0.6232))*(0.2*(10^-3))*(10^6))+((5/0.1)*(STDEV!BQ3/(24161*0.6232))*(0.2*(10^-3)*10^6))/200*10^3</f>
        <v>2.4041581831355682E-2</v>
      </c>
      <c r="BR3">
        <f>((STDEV!BR3/(24161*0.6232))*(0.2*(10^-3))*(10^6))+((5/0.1)*(STDEV!BR3/(24161*0.6232))*(0.2*(10^-3)*10^6))/200*10^3</f>
        <v>2.6774340312136585E-2</v>
      </c>
      <c r="BS3">
        <f>((STDEV!BS3/(24161*0.6232))*(0.2*(10^-3))*(10^6))+((5/0.1)*(STDEV!BS3/(24161*0.6232))*(0.2*(10^-3)*10^6))/200*10^3</f>
        <v>2.4365350104787378E-2</v>
      </c>
      <c r="BT3">
        <f>((STDEV!BT3/(24161*0.6232))*(0.2*(10^-3))*(10^6))+((5/0.1)*(STDEV!BT3/(24161*0.6232))*(0.2*(10^-3)*10^6))/200*10^3</f>
        <v>2.7249618961121571E-2</v>
      </c>
      <c r="BU3">
        <f>((STDEV!BU3/(24161*0.6232))*(0.2*(10^-3))*(10^6))+((5/0.1)*(STDEV!BU3/(24161*0.6232))*(0.2*(10^-3)*10^6))/200*10^3</f>
        <v>2.4136175052647767E-2</v>
      </c>
      <c r="BV3">
        <f>((STDEV!BV3/(24161*0.6232))*(0.2*(10^-3))*(10^6))+((5/0.1)*(STDEV!BV3/(24161*0.6232))*(0.2*(10^-3)*10^6))/200*10^3</f>
        <v>2.6888263906513998E-2</v>
      </c>
      <c r="BW3">
        <f>((STDEV!BW3/(24161*0.6232))*(0.2*(10^-3))*(10^6))+((5/0.1)*(STDEV!BW3/(24161*0.6232))*(0.2*(10^-3)*10^6))/200*10^3</f>
        <v>2.3671952141517762E-2</v>
      </c>
      <c r="BX3">
        <f>((STDEV!BX3/(24161*0.6232))*(0.2*(10^-3))*(10^6))+((5/0.1)*(STDEV!BX3/(24161*0.6232))*(0.2*(10^-3)*10^6))/200*10^3</f>
        <v>2.7216966752326145E-2</v>
      </c>
      <c r="BY3">
        <f>((STDEV!BY3/(24161*0.6232))*(0.2*(10^-3))*(10^6))+((5/0.1)*(STDEV!BY3/(24161*0.6232))*(0.2*(10^-3)*10^6))/200*10^3</f>
        <v>2.4088540345919344E-2</v>
      </c>
      <c r="BZ3">
        <f>((STDEV!BZ3/(24161*0.6232))*(0.2*(10^-3))*(10^6))+((5/0.1)*(STDEV!BZ3/(24161*0.6232))*(0.2*(10^-3)*10^6))/200*10^3</f>
        <v>2.7611612415814009E-2</v>
      </c>
      <c r="CA3">
        <f>((STDEV!CA3/(24161*0.6232))*(0.2*(10^-3))*(10^6))+((5/0.1)*(STDEV!CA3/(24161*0.6232))*(0.2*(10^-3)*10^6))/200*10^3</f>
        <v>2.3996075516097774E-2</v>
      </c>
      <c r="CB3">
        <f>((STDEV!CB3/(24161*0.6232))*(0.2*(10^-3))*(10^6))+((5/0.1)*(STDEV!CB3/(24161*0.6232))*(0.2*(10^-3)*10^6))/200*10^3</f>
        <v>2.7005823065659761E-2</v>
      </c>
      <c r="CC3">
        <f>((STDEV!CC3/(24161*0.6232))*(0.2*(10^-3))*(10^6))+((5/0.1)*(STDEV!CC3/(24161*0.6232))*(0.2*(10^-3)*10^6))/200*10^3</f>
        <v>2.4460963356800137E-2</v>
      </c>
      <c r="CD3">
        <f>((STDEV!CD3/(24161*0.6232))*(0.2*(10^-3))*(10^6))+((5/0.1)*(STDEV!CD3/(24161*0.6232))*(0.2*(10^-3)*10^6))/200*10^3</f>
        <v>2.7792840749626836E-2</v>
      </c>
      <c r="CE3">
        <f>((STDEV!CE3/(24161*0.6232))*(0.2*(10^-3))*(10^6))+((5/0.1)*(STDEV!CE3/(24161*0.6232))*(0.2*(10^-3)*10^6))/200*10^3</f>
        <v>2.4041581831355605E-2</v>
      </c>
      <c r="CF3">
        <f>((STDEV!CF3/(24161*0.6232))*(0.2*(10^-3))*(10^6))+((5/0.1)*(STDEV!CF3/(24161*0.6232))*(0.2*(10^-3)*10^6))/200*10^3</f>
        <v>2.7249618961121547E-2</v>
      </c>
      <c r="CG3">
        <f>((STDEV!CG3/(24161*0.6232))*(0.2*(10^-3))*(10^6))+((5/0.1)*(STDEV!CG3/(24161*0.6232))*(0.2*(10^-3)*10^6))/200*10^3</f>
        <v>2.395202967722098E-2</v>
      </c>
      <c r="CH3">
        <f>((STDEV!CH3/(24161*0.6232))*(0.2*(10^-3))*(10^6))+((5/0.1)*(STDEV!CH3/(24161*0.6232))*(0.2*(10^-3)*10^6))/200*10^3</f>
        <v>2.7126970523673188E-2</v>
      </c>
      <c r="CI3">
        <f>((STDEV!CI3/(24161*0.6232))*(0.2*(10^-3))*(10^6))+((5/0.1)*(STDEV!CI3/(24161*0.6232))*(0.2*(10^-3)*10^6))/200*10^3</f>
        <v>2.4180651600395481E-2</v>
      </c>
      <c r="CJ3">
        <f>((STDEV!CJ3/(24161*0.6232))*(0.2*(10^-3))*(10^6))+((5/0.1)*(STDEV!CJ3/(24161*0.6232))*(0.2*(10^-3)*10^6))/200*10^3</f>
        <v>2.7335145438430939E-2</v>
      </c>
      <c r="CK3">
        <f>((STDEV!CK3/(24161*0.6232))*(0.2*(10^-3))*(10^6))+((5/0.1)*(STDEV!CK3/(24161*0.6232))*(0.2*(10^-3)*10^6))/200*10^3</f>
        <v>2.3627302082009194E-2</v>
      </c>
      <c r="CL3">
        <f>((STDEV!CL3/(24161*0.6232))*(0.2*(10^-3))*(10^6))+((5/0.1)*(STDEV!CL3/(24161*0.6232))*(0.2*(10^-3)*10^6))/200*10^3</f>
        <v>2.7185638251323991E-2</v>
      </c>
      <c r="CM3">
        <f>((STDEV!CM3/(24161*0.6232))*(0.2*(10^-3))*(10^6))+((5/0.1)*(STDEV!CM3/(24161*0.6232))*(0.2*(10^-3)*10^6))/200*10^3</f>
        <v>2.3768016480316512E-2</v>
      </c>
      <c r="CN3">
        <f>((STDEV!CN3/(24161*0.6232))*(0.2*(10^-3))*(10^6))+((5/0.1)*(STDEV!CN3/(24161*0.6232))*(0.2*(10^-3)*10^6))/200*10^3</f>
        <v>2.7365625830111987E-2</v>
      </c>
      <c r="CO3">
        <f>((STDEV!CO3/(24161*0.6232))*(0.2*(10^-3))*(10^6))+((5/0.1)*(STDEV!CO3/(24161*0.6232))*(0.2*(10^-3)*10^6))/200*10^3</f>
        <v>2.4117746972043552E-2</v>
      </c>
      <c r="CP3">
        <f>((STDEV!CP3/(24161*0.6232))*(0.2*(10^-3))*(10^6))+((5/0.1)*(STDEV!CP3/(24161*0.6232))*(0.2*(10^-3)*10^6))/200*10^3</f>
        <v>2.7456863984698834E-2</v>
      </c>
      <c r="CQ3">
        <f>((STDEV!CQ3/(24161*0.6232))*(0.2*(10^-3))*(10^6))+((5/0.1)*(STDEV!CQ3/(24161*0.6232))*(0.2*(10^-3)*10^6))/200*10^3</f>
        <v>2.4418514798381634E-2</v>
      </c>
      <c r="CR3">
        <f>((STDEV!CR3/(24161*0.6232))*(0.2*(10^-3))*(10^6))+((5/0.1)*(STDEV!CR3/(24161*0.6232))*(0.2*(10^-3)*10^6))/200*10^3</f>
        <v>2.7514828315180692E-2</v>
      </c>
      <c r="CS3">
        <f>((STDEV!CS3/(24161*0.6232))*(0.2*(10^-3))*(10^6))+((5/0.1)*(STDEV!CS3/(24161*0.6232))*(0.2*(10^-3)*10^6))/200*10^3</f>
        <v>2.415535602032113E-2</v>
      </c>
      <c r="CT3">
        <f>((STDEV!CT3/(24161*0.6232))*(0.2*(10^-3))*(10^6))+((5/0.1)*(STDEV!CT3/(24161*0.6232))*(0.2*(10^-3)*10^6))/200*10^3</f>
        <v>2.7305987941665156E-2</v>
      </c>
      <c r="CU3">
        <f>((STDEV!CU3/(24161*0.6232))*(0.2*(10^-3))*(10^6))+((5/0.1)*(STDEV!CU3/(24161*0.6232))*(0.2*(10^-3)*10^6))/200*10^3</f>
        <v>2.3646112383202852E-2</v>
      </c>
    </row>
    <row r="4" spans="1:99" x14ac:dyDescent="0.25">
      <c r="A4" s="23">
        <v>2</v>
      </c>
      <c r="B4" s="13" t="s">
        <v>9</v>
      </c>
      <c r="C4">
        <f>((STDEV!C4/(24161*0.6232))*(0.2*(10^-3))*(10^6))+((5/0.1)*(STDEV!C4/(24161*0.6232))*(0.2*(10^-3)*10^6))/200*10^3</f>
        <v>0</v>
      </c>
      <c r="D4">
        <f>((STDEV!D4/(24161*0.6232))*(0.2*(10^-3))*(10^6))+((5/0.1)*(STDEV!D4/(24161*0.6232))*(0.2*(10^-3)*10^6))/200*10^3</f>
        <v>4.7149421113737147E-3</v>
      </c>
      <c r="E4">
        <f>((STDEV!E4/(24161*0.6232))*(0.2*(10^-3))*(10^6))+((5/0.1)*(STDEV!E4/(24161*0.6232))*(0.2*(10^-3)*10^6))/200*10^3</f>
        <v>5.7993787969898174E-2</v>
      </c>
      <c r="F4">
        <f>((STDEV!F4/(24161*0.6232))*(0.2*(10^-3))*(10^6))+((5/0.1)*(STDEV!F4/(24161*0.6232))*(0.2*(10^-3)*10^6))/200*10^3</f>
        <v>1.2730343700709268E-2</v>
      </c>
      <c r="G4">
        <f>((STDEV!G4/(24161*0.6232))*(0.2*(10^-3))*(10^6))+((5/0.1)*(STDEV!G4/(24161*0.6232))*(0.2*(10^-3)*10^6))/200*10^3</f>
        <v>6.6009189559233822E-2</v>
      </c>
      <c r="H4">
        <f>((STDEV!H4/(24161*0.6232))*(0.2*(10^-3))*(10^6))+((5/0.1)*(STDEV!H4/(24161*0.6232))*(0.2*(10^-3)*10^6))/200*10^3</f>
        <v>9.3827348016339324E-2</v>
      </c>
      <c r="I4">
        <f>((STDEV!I4/(24161*0.6232))*(0.2*(10^-3))*(10^6))+((5/0.1)*(STDEV!I4/(24161*0.6232))*(0.2*(10^-3)*10^6))/200*10^3</f>
        <v>6.4830454031390233E-2</v>
      </c>
      <c r="J4">
        <f>((STDEV!J4/(24161*0.6232))*(0.2*(10^-3))*(10^6))+((5/0.1)*(STDEV!J4/(24161*0.6232))*(0.2*(10^-3)*10^6))/200*10^3</f>
        <v>0.11127263382842272</v>
      </c>
      <c r="K4">
        <f>((STDEV!K4/(24161*0.6232))*(0.2*(10^-3))*(10^6))+((5/0.1)*(STDEV!K4/(24161*0.6232))*(0.2*(10^-3)*10^6))/200*10^3</f>
        <v>9.1469876960652646E-2</v>
      </c>
      <c r="L4">
        <f>((STDEV!L4/(24161*0.6232))*(0.2*(10^-3))*(10^6))+((5/0.1)*(STDEV!L4/(24161*0.6232))*(0.2*(10^-3)*10^6))/200*10^3</f>
        <v>8.9583900116102927E-2</v>
      </c>
      <c r="M4">
        <f>((STDEV!M4/(24161*0.6232))*(0.2*(10^-3))*(10^6))+((5/0.1)*(STDEV!M4/(24161*0.6232))*(0.2*(10^-3)*10^6))/200*10^3</f>
        <v>9.9956772761125384E-2</v>
      </c>
      <c r="N4">
        <f>((STDEV!N4/(24161*0.6232))*(0.2*(10^-3))*(10^6))+((5/0.1)*(STDEV!N4/(24161*0.6232))*(0.2*(10^-3)*10^6))/200*10^3</f>
        <v>9.5477577755320342E-2</v>
      </c>
      <c r="O4">
        <f>((STDEV!O4/(24161*0.6232))*(0.2*(10^-3))*(10^6))+((5/0.1)*(STDEV!O4/(24161*0.6232))*(0.2*(10^-3)*10^6))/200*10^3</f>
        <v>0.10420022066136168</v>
      </c>
      <c r="P4">
        <f>((STDEV!P4/(24161*0.6232))*(0.2*(10^-3))*(10^6))+((5/0.1)*(STDEV!P4/(24161*0.6232))*(0.2*(10^-3)*10^6))/200*10^3</f>
        <v>0.10184274960567492</v>
      </c>
      <c r="Q4">
        <f>((STDEV!Q4/(24161*0.6232))*(0.2*(10^-3))*(10^6))+((5/0.1)*(STDEV!Q4/(24161*0.6232))*(0.2*(10^-3)*10^6))/200*10^3</f>
        <v>0.11080113961728531</v>
      </c>
      <c r="R4">
        <f>((STDEV!R4/(24161*0.6232))*(0.2*(10^-3))*(10^6))+((5/0.1)*(STDEV!R4/(24161*0.6232))*(0.2*(10^-3)*10^6))/200*10^3</f>
        <v>0.10042826697226277</v>
      </c>
      <c r="S4">
        <f>((STDEV!S4/(24161*0.6232))*(0.2*(10^-3))*(10^6))+((5/0.1)*(STDEV!S4/(24161*0.6232))*(0.2*(10^-3)*10^6))/200*10^3</f>
        <v>0.11197987514512857</v>
      </c>
      <c r="T4">
        <f>((STDEV!T4/(24161*0.6232))*(0.2*(10^-3))*(10^6))+((5/0.1)*(STDEV!T4/(24161*0.6232))*(0.2*(10^-3)*10^6))/200*10^3</f>
        <v>9.783504881100695E-2</v>
      </c>
      <c r="U4">
        <f>((STDEV!U4/(24161*0.6232))*(0.2*(10^-3))*(10^6))+((5/0.1)*(STDEV!U4/(24161*0.6232))*(0.2*(10^-3)*10^6))/200*10^3</f>
        <v>0.11103688672285371</v>
      </c>
      <c r="V4">
        <f>((STDEV!V4/(24161*0.6232))*(0.2*(10^-3))*(10^6))+((5/0.1)*(STDEV!V4/(24161*0.6232))*(0.2*(10^-3)*10^6))/200*10^3</f>
        <v>9.7127807494300958E-2</v>
      </c>
      <c r="W4">
        <f>((STDEV!W4/(24161*0.6232))*(0.2*(10^-3))*(10^6))+((5/0.1)*(STDEV!W4/(24161*0.6232))*(0.2*(10^-3)*10^6))/200*10^3</f>
        <v>0.11032964540614768</v>
      </c>
      <c r="X4">
        <f>((STDEV!X4/(24161*0.6232))*(0.2*(10^-3))*(10^6))+((5/0.1)*(STDEV!X4/(24161*0.6232))*(0.2*(10^-3)*10^6))/200*10^3</f>
        <v>9.759930170543854E-2</v>
      </c>
      <c r="Y4">
        <f>((STDEV!Y4/(24161*0.6232))*(0.2*(10^-3))*(10^6))+((5/0.1)*(STDEV!Y4/(24161*0.6232))*(0.2*(10^-3)*10^6))/200*10^3</f>
        <v>0.10962240408944174</v>
      </c>
      <c r="Z4">
        <f>((STDEV!Z4/(24161*0.6232))*(0.2*(10^-3))*(10^6))+((5/0.1)*(STDEV!Z4/(24161*0.6232))*(0.2*(10^-3)*10^6))/200*10^3</f>
        <v>9.689206038873252E-2</v>
      </c>
      <c r="AA4">
        <f>((STDEV!AA4/(24161*0.6232))*(0.2*(10^-3))*(10^6))+((5/0.1)*(STDEV!AA4/(24161*0.6232))*(0.2*(10^-3)*10^6))/200*10^3</f>
        <v>0.11080113961728513</v>
      </c>
      <c r="AB4">
        <f>((STDEV!AB4/(24161*0.6232))*(0.2*(10^-3))*(10^6))+((5/0.1)*(STDEV!AB4/(24161*0.6232))*(0.2*(10^-3)*10^6))/200*10^3</f>
        <v>9.7599301705438346E-2</v>
      </c>
      <c r="AC4">
        <f>((STDEV!AC4/(24161*0.6232))*(0.2*(10^-3))*(10^6))+((5/0.1)*(STDEV!AC4/(24161*0.6232))*(0.2*(10^-3)*10^6))/200*10^3</f>
        <v>0.11032964540614776</v>
      </c>
      <c r="AD4">
        <f>((STDEV!AD4/(24161*0.6232))*(0.2*(10^-3))*(10^6))+((5/0.1)*(STDEV!AD4/(24161*0.6232))*(0.2*(10^-3)*10^6))/200*10^3</f>
        <v>0.100192519866694</v>
      </c>
      <c r="AE4">
        <f>((STDEV!AE4/(24161*0.6232))*(0.2*(10^-3))*(10^6))+((5/0.1)*(STDEV!AE4/(24161*0.6232))*(0.2*(10^-3)*10^6))/200*10^3</f>
        <v>0.10915090987830443</v>
      </c>
      <c r="AF4">
        <f>((STDEV!AF4/(24161*0.6232))*(0.2*(10^-3))*(10^6))+((5/0.1)*(STDEV!AF4/(24161*0.6232))*(0.2*(10^-3)*10^6))/200*10^3</f>
        <v>0.10066401407783143</v>
      </c>
      <c r="AG4">
        <f>((STDEV!AG4/(24161*0.6232))*(0.2*(10^-3))*(10^6))+((5/0.1)*(STDEV!AG4/(24161*0.6232))*(0.2*(10^-3)*10^6))/200*10^3</f>
        <v>0.10702918592818615</v>
      </c>
      <c r="AH4">
        <f>((STDEV!AH4/(24161*0.6232))*(0.2*(10^-3))*(10^6))+((5/0.1)*(STDEV!AH4/(24161*0.6232))*(0.2*(10^-3)*10^6))/200*10^3</f>
        <v>9.9956772761125384E-2</v>
      </c>
      <c r="AI4">
        <f>((STDEV!AI4/(24161*0.6232))*(0.2*(10^-3))*(10^6))+((5/0.1)*(STDEV!AI4/(24161*0.6232))*(0.2*(10^-3)*10^6))/200*10^3</f>
        <v>0.10891516277273557</v>
      </c>
      <c r="AJ4">
        <f>((STDEV!AJ4/(24161*0.6232))*(0.2*(10^-3))*(10^6))+((5/0.1)*(STDEV!AJ4/(24161*0.6232))*(0.2*(10^-3)*10^6))/200*10^3</f>
        <v>9.8778037233281699E-2</v>
      </c>
      <c r="AK4">
        <f>((STDEV!AK4/(24161*0.6232))*(0.2*(10^-3))*(10^6))+((5/0.1)*(STDEV!AK4/(24161*0.6232))*(0.2*(10^-3)*10^6))/200*10^3</f>
        <v>0.10137125539453756</v>
      </c>
      <c r="AL4">
        <f>((STDEV!AL4/(24161*0.6232))*(0.2*(10^-3))*(10^6))+((5/0.1)*(STDEV!AL4/(24161*0.6232))*(0.2*(10^-3)*10^6))/200*10^3</f>
        <v>9.1469876960652521E-2</v>
      </c>
      <c r="AM4">
        <f>((STDEV!AM4/(24161*0.6232))*(0.2*(10^-3))*(10^6))+((5/0.1)*(STDEV!AM4/(24161*0.6232))*(0.2*(10^-3)*10^6))/200*10^3</f>
        <v>9.5949071966457564E-2</v>
      </c>
      <c r="AN4">
        <f>((STDEV!AN4/(24161*0.6232))*(0.2*(10^-3))*(10^6))+((5/0.1)*(STDEV!AN4/(24161*0.6232))*(0.2*(10^-3)*10^6))/200*10^3</f>
        <v>8.9819647221671739E-2</v>
      </c>
      <c r="AO4">
        <f>((STDEV!AO4/(24161*0.6232))*(0.2*(10^-3))*(10^6))+((5/0.1)*(STDEV!AO4/(24161*0.6232))*(0.2*(10^-3)*10^6))/200*10^3</f>
        <v>9.2884359594064436E-2</v>
      </c>
      <c r="AP4">
        <f>((STDEV!AP4/(24161*0.6232))*(0.2*(10^-3))*(10^6))+((5/0.1)*(STDEV!AP4/(24161*0.6232))*(0.2*(10^-3)*10^6))/200*10^3</f>
        <v>8.3218728265748013E-2</v>
      </c>
      <c r="AQ4">
        <f>((STDEV!AQ4/(24161*0.6232))*(0.2*(10^-3))*(10^6))+((5/0.1)*(STDEV!AQ4/(24161*0.6232))*(0.2*(10^-3)*10^6))/200*10^3</f>
        <v>9.0762635643946349E-2</v>
      </c>
      <c r="AR4">
        <f>((STDEV!AR4/(24161*0.6232))*(0.2*(10^-3))*(10^6))+((5/0.1)*(STDEV!AR4/(24161*0.6232))*(0.2*(10^-3)*10^6))/200*10^3</f>
        <v>7.5203326676412843E-2</v>
      </c>
      <c r="AS4">
        <f>((STDEV!AS4/(24161*0.6232))*(0.2*(10^-3))*(10^6))+((5/0.1)*(STDEV!AS4/(24161*0.6232))*(0.2*(10^-3)*10^6))/200*10^3</f>
        <v>8.5340452215866516E-2</v>
      </c>
      <c r="AT4">
        <f>((STDEV!AT4/(24161*0.6232))*(0.2*(10^-3))*(10^6))+((5/0.1)*(STDEV!AT4/(24161*0.6232))*(0.2*(10^-3)*10^6))/200*10^3</f>
        <v>7.1667120092882383E-2</v>
      </c>
      <c r="AU4">
        <f>((STDEV!AU4/(24161*0.6232))*(0.2*(10^-3))*(10^6))+((5/0.1)*(STDEV!AU4/(24161*0.6232))*(0.2*(10^-3)*10^6))/200*10^3</f>
        <v>8.4633210899160247E-2</v>
      </c>
      <c r="AV4">
        <f>((STDEV!AV4/(24161*0.6232))*(0.2*(10^-3))*(10^6))+((5/0.1)*(STDEV!AV4/(24161*0.6232))*(0.2*(10^-3)*10^6))/200*10^3</f>
        <v>6.6952177981508432E-2</v>
      </c>
      <c r="AW4">
        <f>((STDEV!AW4/(24161*0.6232))*(0.2*(10^-3))*(10^6))+((5/0.1)*(STDEV!AW4/(24161*0.6232))*(0.2*(10^-3)*10^6))/200*10^3</f>
        <v>8.0154015893355204E-2</v>
      </c>
      <c r="AX4">
        <f>((STDEV!AX4/(24161*0.6232))*(0.2*(10^-3))*(10^6))+((5/0.1)*(STDEV!AX4/(24161*0.6232))*(0.2*(10^-3)*10^6))/200*10^3</f>
        <v>6.6244936664802301E-2</v>
      </c>
      <c r="AY4">
        <f>((STDEV!AY4/(24161*0.6232))*(0.2*(10^-3))*(10^6))+((5/0.1)*(STDEV!AY4/(24161*0.6232))*(0.2*(10^-3)*10^6))/200*10^3</f>
        <v>8.5340452215866419E-2</v>
      </c>
      <c r="AZ4">
        <f>((STDEV!AZ4/(24161*0.6232))*(0.2*(10^-3))*(10^6))+((5/0.1)*(STDEV!AZ4/(24161*0.6232))*(0.2*(10^-3)*10^6))/200*10^3</f>
        <v>6.8838154826058151E-2</v>
      </c>
      <c r="BA4">
        <f>((STDEV!BA4/(24161*0.6232))*(0.2*(10^-3))*(10^6))+((5/0.1)*(STDEV!BA4/(24161*0.6232))*(0.2*(10^-3)*10^6))/200*10^3</f>
        <v>7.8268039048805776E-2</v>
      </c>
      <c r="BB4">
        <f>((STDEV!BB4/(24161*0.6232))*(0.2*(10^-3))*(10^6))+((5/0.1)*(STDEV!BB4/(24161*0.6232))*(0.2*(10^-3)*10^6))/200*10^3</f>
        <v>6.8366660614920749E-2</v>
      </c>
      <c r="BC4">
        <f>((STDEV!BC4/(24161*0.6232))*(0.2*(10^-3))*(10^6))+((5/0.1)*(STDEV!BC4/(24161*0.6232))*(0.2*(10^-3)*10^6))/200*10^3</f>
        <v>7.1431372987313696E-2</v>
      </c>
      <c r="BD4">
        <f>((STDEV!BD4/(24161*0.6232))*(0.2*(10^-3))*(10^6))+((5/0.1)*(STDEV!BD4/(24161*0.6232))*(0.2*(10^-3)*10^6))/200*10^3</f>
        <v>6.8366660614920471E-2</v>
      </c>
      <c r="BE4">
        <f>((STDEV!BE4/(24161*0.6232))*(0.2*(10^-3))*(10^6))+((5/0.1)*(STDEV!BE4/(24161*0.6232))*(0.2*(10^-3)*10^6))/200*10^3</f>
        <v>7.0724131670607399E-2</v>
      </c>
      <c r="BF4">
        <f>((STDEV!BF4/(24161*0.6232))*(0.2*(10^-3))*(10^6))+((5/0.1)*(STDEV!BF4/(24161*0.6232))*(0.2*(10^-3)*10^6))/200*10^3</f>
        <v>6.2944477186840653E-2</v>
      </c>
      <c r="BG4">
        <f>((STDEV!BG4/(24161*0.6232))*(0.2*(10^-3))*(10^6))+((5/0.1)*(STDEV!BG4/(24161*0.6232))*(0.2*(10^-3)*10^6))/200*10^3</f>
        <v>6.9309649037195373E-2</v>
      </c>
      <c r="BH4">
        <f>((STDEV!BH4/(24161*0.6232))*(0.2*(10^-3))*(10^6))+((5/0.1)*(STDEV!BH4/(24161*0.6232))*(0.2*(10^-3)*10^6))/200*10^3</f>
        <v>5.705079954762339E-2</v>
      </c>
      <c r="BI4">
        <f>((STDEV!BI4/(24161*0.6232))*(0.2*(10^-3))*(10^6))+((5/0.1)*(STDEV!BI4/(24161*0.6232))*(0.2*(10^-3)*10^6))/200*10^3</f>
        <v>6.6009189559233614E-2</v>
      </c>
      <c r="BJ4">
        <f>((STDEV!BJ4/(24161*0.6232))*(0.2*(10^-3))*(10^6))+((5/0.1)*(STDEV!BJ4/(24161*0.6232))*(0.2*(10^-3)*10^6))/200*10^3</f>
        <v>5.445758138636788E-2</v>
      </c>
      <c r="BK4">
        <f>((STDEV!BK4/(24161*0.6232))*(0.2*(10^-3))*(10^6))+((5/0.1)*(STDEV!BK4/(24161*0.6232))*(0.2*(10^-3)*10^6))/200*10^3</f>
        <v>6.8130913509351979E-2</v>
      </c>
      <c r="BL4">
        <f>((STDEV!BL4/(24161*0.6232))*(0.2*(10^-3))*(10^6))+((5/0.1)*(STDEV!BL4/(24161*0.6232))*(0.2*(10^-3)*10^6))/200*10^3</f>
        <v>5.540056980864249E-2</v>
      </c>
      <c r="BM4">
        <f>((STDEV!BM4/(24161*0.6232))*(0.2*(10^-3))*(10^6))+((5/0.1)*(STDEV!BM4/(24161*0.6232))*(0.2*(10^-3)*10^6))/200*10^3</f>
        <v>6.4358959820252887E-2</v>
      </c>
      <c r="BN4">
        <f>((STDEV!BN4/(24161*0.6232))*(0.2*(10^-3))*(10^6))+((5/0.1)*(STDEV!BN4/(24161*0.6232))*(0.2*(10^-3)*10^6))/200*10^3</f>
        <v>5.6579305336486099E-2</v>
      </c>
      <c r="BO4">
        <f>((STDEV!BO4/(24161*0.6232))*(0.2*(10^-3))*(10^6))+((5/0.1)*(STDEV!BO4/(24161*0.6232))*(0.2*(10^-3)*10^6))/200*10^3</f>
        <v>6.9309649037195234E-2</v>
      </c>
      <c r="BP4">
        <f>((STDEV!BP4/(24161*0.6232))*(0.2*(10^-3))*(10^6))+((5/0.1)*(STDEV!BP4/(24161*0.6232))*(0.2*(10^-3)*10^6))/200*10^3</f>
        <v>5.8701029286604013E-2</v>
      </c>
      <c r="BQ4">
        <f>((STDEV!BQ4/(24161*0.6232))*(0.2*(10^-3))*(10^6))+((5/0.1)*(STDEV!BQ4/(24161*0.6232))*(0.2*(10^-3)*10^6))/200*10^3</f>
        <v>6.6952177981508432E-2</v>
      </c>
      <c r="BR4">
        <f>((STDEV!BR4/(24161*0.6232))*(0.2*(10^-3))*(10^6))+((5/0.1)*(STDEV!BR4/(24161*0.6232))*(0.2*(10^-3)*10^6))/200*10^3</f>
        <v>6.2237235870134536E-2</v>
      </c>
      <c r="BS4">
        <f>((STDEV!BS4/(24161*0.6232))*(0.2*(10^-3))*(10^6))+((5/0.1)*(STDEV!BS4/(24161*0.6232))*(0.2*(10^-3)*10^6))/200*10^3</f>
        <v>6.6244936664802134E-2</v>
      </c>
      <c r="BT4">
        <f>((STDEV!BT4/(24161*0.6232))*(0.2*(10^-3))*(10^6))+((5/0.1)*(STDEV!BT4/(24161*0.6232))*(0.2*(10^-3)*10^6))/200*10^3</f>
        <v>6.2944477186840819E-2</v>
      </c>
      <c r="BU4">
        <f>((STDEV!BU4/(24161*0.6232))*(0.2*(10^-3))*(10^6))+((5/0.1)*(STDEV!BU4/(24161*0.6232))*(0.2*(10^-3)*10^6))/200*10^3</f>
        <v>6.577344245366494E-2</v>
      </c>
      <c r="BV4">
        <f>((STDEV!BV4/(24161*0.6232))*(0.2*(10^-3))*(10^6))+((5/0.1)*(STDEV!BV4/(24161*0.6232))*(0.2*(10^-3)*10^6))/200*10^3</f>
        <v>6.4123212714684172E-2</v>
      </c>
      <c r="BW4">
        <f>((STDEV!BW4/(24161*0.6232))*(0.2*(10^-3))*(10^6))+((5/0.1)*(STDEV!BW4/(24161*0.6232))*(0.2*(10^-3)*10^6))/200*10^3</f>
        <v>6.577344245366494E-2</v>
      </c>
      <c r="BX4">
        <f>((STDEV!BX4/(24161*0.6232))*(0.2*(10^-3))*(10^6))+((5/0.1)*(STDEV!BX4/(24161*0.6232))*(0.2*(10^-3)*10^6))/200*10^3</f>
        <v>6.5066201136958851E-2</v>
      </c>
      <c r="BY4">
        <f>((STDEV!BY4/(24161*0.6232))*(0.2*(10^-3))*(10^6))+((5/0.1)*(STDEV!BY4/(24161*0.6232))*(0.2*(10^-3)*10^6))/200*10^3</f>
        <v>6.6009189559233614E-2</v>
      </c>
      <c r="BZ4">
        <f>((STDEV!BZ4/(24161*0.6232))*(0.2*(10^-3))*(10^6))+((5/0.1)*(STDEV!BZ4/(24161*0.6232))*(0.2*(10^-3)*10^6))/200*10^3</f>
        <v>6.4594706925821602E-2</v>
      </c>
      <c r="CA4">
        <f>((STDEV!CA4/(24161*0.6232))*(0.2*(10^-3))*(10^6))+((5/0.1)*(STDEV!CA4/(24161*0.6232))*(0.2*(10^-3)*10^6))/200*10^3</f>
        <v>6.6716430875939925E-2</v>
      </c>
      <c r="CB4">
        <f>((STDEV!CB4/(24161*0.6232))*(0.2*(10^-3))*(10^6))+((5/0.1)*(STDEV!CB4/(24161*0.6232))*(0.2*(10^-3)*10^6))/200*10^3</f>
        <v>7.1902867198451098E-2</v>
      </c>
      <c r="CC4">
        <f>((STDEV!CC4/(24161*0.6232))*(0.2*(10^-3))*(10^6))+((5/0.1)*(STDEV!CC4/(24161*0.6232))*(0.2*(10^-3)*10^6))/200*10^3</f>
        <v>7.0724131670607676E-2</v>
      </c>
      <c r="CD4">
        <f>((STDEV!CD4/(24161*0.6232))*(0.2*(10^-3))*(10^6))+((5/0.1)*(STDEV!CD4/(24161*0.6232))*(0.2*(10^-3)*10^6))/200*10^3</f>
        <v>7.0724131670607537E-2</v>
      </c>
      <c r="CE4">
        <f>((STDEV!CE4/(24161*0.6232))*(0.2*(10^-3))*(10^6))+((5/0.1)*(STDEV!CE4/(24161*0.6232))*(0.2*(10^-3)*10^6))/200*10^3</f>
        <v>7.0959878776176252E-2</v>
      </c>
      <c r="CF4">
        <f>((STDEV!CF4/(24161*0.6232))*(0.2*(10^-3))*(10^6))+((5/0.1)*(STDEV!CF4/(24161*0.6232))*(0.2*(10^-3)*10^6))/200*10^3</f>
        <v>7.1431372987313543E-2</v>
      </c>
      <c r="CG4">
        <f>((STDEV!CG4/(24161*0.6232))*(0.2*(10^-3))*(10^6))+((5/0.1)*(STDEV!CG4/(24161*0.6232))*(0.2*(10^-3)*10^6))/200*10^3</f>
        <v>7.1902867198450959E-2</v>
      </c>
      <c r="CH4">
        <f>((STDEV!CH4/(24161*0.6232))*(0.2*(10^-3))*(10^6))+((5/0.1)*(STDEV!CH4/(24161*0.6232))*(0.2*(10^-3)*10^6))/200*10^3</f>
        <v>7.2138614304019646E-2</v>
      </c>
      <c r="CI4">
        <f>((STDEV!CI4/(24161*0.6232))*(0.2*(10^-3))*(10^6))+((5/0.1)*(STDEV!CI4/(24161*0.6232))*(0.2*(10^-3)*10^6))/200*10^3</f>
        <v>7.3081602726294659E-2</v>
      </c>
      <c r="CJ4">
        <f>((STDEV!CJ4/(24161*0.6232))*(0.2*(10^-3))*(10^6))+((5/0.1)*(STDEV!CJ4/(24161*0.6232))*(0.2*(10^-3)*10^6))/200*10^3</f>
        <v>7.1902867198450959E-2</v>
      </c>
      <c r="CK4">
        <f>((STDEV!CK4/(24161*0.6232))*(0.2*(10^-3))*(10^6))+((5/0.1)*(STDEV!CK4/(24161*0.6232))*(0.2*(10^-3)*10^6))/200*10^3</f>
        <v>7.3081602726294395E-2</v>
      </c>
      <c r="CL4">
        <f>((STDEV!CL4/(24161*0.6232))*(0.2*(10^-3))*(10^6))+((5/0.1)*(STDEV!CL4/(24161*0.6232))*(0.2*(10^-3)*10^6))/200*10^3</f>
        <v>7.378884404300054E-2</v>
      </c>
      <c r="CM4">
        <f>((STDEV!CM4/(24161*0.6232))*(0.2*(10^-3))*(10^6))+((5/0.1)*(STDEV!CM4/(24161*0.6232))*(0.2*(10^-3)*10^6))/200*10^3</f>
        <v>7.3788844043000415E-2</v>
      </c>
      <c r="CN4">
        <f>((STDEV!CN4/(24161*0.6232))*(0.2*(10^-3))*(10^6))+((5/0.1)*(STDEV!CN4/(24161*0.6232))*(0.2*(10^-3)*10^6))/200*10^3</f>
        <v>7.3553096937431867E-2</v>
      </c>
      <c r="CO4">
        <f>((STDEV!CO4/(24161*0.6232))*(0.2*(10^-3))*(10^6))+((5/0.1)*(STDEV!CO4/(24161*0.6232))*(0.2*(10^-3)*10^6))/200*10^3</f>
        <v>7.4260338254137748E-2</v>
      </c>
      <c r="CP4">
        <f>((STDEV!CP4/(24161*0.6232))*(0.2*(10^-3))*(10^6))+((5/0.1)*(STDEV!CP4/(24161*0.6232))*(0.2*(10^-3)*10^6))/200*10^3</f>
        <v>7.378884404300054E-2</v>
      </c>
      <c r="CQ4">
        <f>((STDEV!CQ4/(24161*0.6232))*(0.2*(10^-3))*(10^6))+((5/0.1)*(STDEV!CQ4/(24161*0.6232))*(0.2*(10^-3)*10^6))/200*10^3</f>
        <v>7.520332667641258E-2</v>
      </c>
      <c r="CR4">
        <f>((STDEV!CR4/(24161*0.6232))*(0.2*(10^-3))*(10^6))+((5/0.1)*(STDEV!CR4/(24161*0.6232))*(0.2*(10^-3)*10^6))/200*10^3</f>
        <v>7.4731832465275164E-2</v>
      </c>
      <c r="CS4">
        <f>((STDEV!CS4/(24161*0.6232))*(0.2*(10^-3))*(10^6))+((5/0.1)*(STDEV!CS4/(24161*0.6232))*(0.2*(10^-3)*10^6))/200*10^3</f>
        <v>7.4731832465275289E-2</v>
      </c>
      <c r="CT4">
        <f>((STDEV!CT4/(24161*0.6232))*(0.2*(10^-3))*(10^6))+((5/0.1)*(STDEV!CT4/(24161*0.6232))*(0.2*(10^-3)*10^6))/200*10^3</f>
        <v>7.6853556415393584E-2</v>
      </c>
      <c r="CU4">
        <f>((STDEV!CU4/(24161*0.6232))*(0.2*(10^-3))*(10^6))+((5/0.1)*(STDEV!CU4/(24161*0.6232))*(0.2*(10^-3)*10^6))/200*10^3</f>
        <v>7.4024591148569352E-2</v>
      </c>
    </row>
    <row r="5" spans="1:99" x14ac:dyDescent="0.25">
      <c r="A5" s="23">
        <v>10</v>
      </c>
      <c r="B5" s="13" t="s">
        <v>11</v>
      </c>
      <c r="C5">
        <f>((STDEV!C5/(24161*0.6232))*(0.2*(10^-3))*(10^6))+((5/0.1)*(STDEV!C5/(24161*0.6232))*(0.2*(10^-3)*10^6))/200*10^3</f>
        <v>0</v>
      </c>
      <c r="D5">
        <f>((STDEV!D5/(24161*0.6232))*(0.2*(10^-3))*(10^6))+((5/0.1)*(STDEV!D5/(24161*0.6232))*(0.2*(10^-3)*10^6))/200*10^3</f>
        <v>5.5821144641529236E-3</v>
      </c>
      <c r="E5">
        <f>((STDEV!E5/(24161*0.6232))*(0.2*(10^-3))*(10^6))+((5/0.1)*(STDEV!E5/(24161*0.6232))*(0.2*(10^-3)*10^6))/200*10^3</f>
        <v>1.3686874101269054E-2</v>
      </c>
      <c r="F5">
        <f>((STDEV!F5/(24161*0.6232))*(0.2*(10^-3))*(10^6))+((5/0.1)*(STDEV!F5/(24161*0.6232))*(0.2*(10^-3)*10^6))/200*10^3</f>
        <v>1.7427223755484431E-2</v>
      </c>
      <c r="G5">
        <f>((STDEV!G5/(24161*0.6232))*(0.2*(10^-3))*(10^6))+((5/0.1)*(STDEV!G5/(24161*0.6232))*(0.2*(10^-3)*10^6))/200*10^3</f>
        <v>2.1364290143465938E-2</v>
      </c>
      <c r="H5">
        <f>((STDEV!H5/(24161*0.6232))*(0.2*(10^-3))*(10^6))+((5/0.1)*(STDEV!H5/(24161*0.6232))*(0.2*(10^-3)*10^6))/200*10^3</f>
        <v>2.3768016480316491E-2</v>
      </c>
      <c r="I5">
        <f>((STDEV!I5/(24161*0.6232))*(0.2*(10^-3))*(10^6))+((5/0.1)*(STDEV!I5/(24161*0.6232))*(0.2*(10^-3)*10^6))/200*10^3</f>
        <v>2.6122226080335358E-2</v>
      </c>
      <c r="J5">
        <f>((STDEV!J5/(24161*0.6232))*(0.2*(10^-3))*(10^6))+((5/0.1)*(STDEV!J5/(24161*0.6232))*(0.2*(10^-3)*10^6))/200*10^3</f>
        <v>2.6492632763627177E-2</v>
      </c>
      <c r="K5">
        <f>((STDEV!K5/(24161*0.6232))*(0.2*(10^-3))*(10^6))+((5/0.1)*(STDEV!K5/(24161*0.6232))*(0.2*(10^-3)*10^6))/200*10^3</f>
        <v>2.8672120842748467E-2</v>
      </c>
      <c r="L5">
        <f>((STDEV!L5/(24161*0.6232))*(0.2*(10^-3))*(10^6))+((5/0.1)*(STDEV!L5/(24161*0.6232))*(0.2*(10^-3)*10^6))/200*10^3</f>
        <v>2.8573742169674881E-2</v>
      </c>
      <c r="M5">
        <f>((STDEV!M5/(24161*0.6232))*(0.2*(10^-3))*(10^6))+((5/0.1)*(STDEV!M5/(24161*0.6232))*(0.2*(10^-3)*10^6))/200*10^3</f>
        <v>2.9824260635718219E-2</v>
      </c>
      <c r="N5">
        <f>((STDEV!N5/(24161*0.6232))*(0.2*(10^-3))*(10^6))+((5/0.1)*(STDEV!N5/(24161*0.6232))*(0.2*(10^-3)*10^6))/200*10^3</f>
        <v>3.0654980953574194E-2</v>
      </c>
      <c r="O5">
        <f>((STDEV!O5/(24161*0.6232))*(0.2*(10^-3))*(10^6))+((5/0.1)*(STDEV!O5/(24161*0.6232))*(0.2*(10^-3)*10^6))/200*10^3</f>
        <v>3.1685556960582527E-2</v>
      </c>
      <c r="P5">
        <f>((STDEV!P5/(24161*0.6232))*(0.2*(10^-3))*(10^6))+((5/0.1)*(STDEV!P5/(24161*0.6232))*(0.2*(10^-3)*10^6))/200*10^3</f>
        <v>3.1809265314618577E-2</v>
      </c>
      <c r="Q5">
        <f>((STDEV!Q5/(24161*0.6232))*(0.2*(10^-3))*(10^6))+((5/0.1)*(STDEV!Q5/(24161*0.6232))*(0.2*(10^-3)*10^6))/200*10^3</f>
        <v>3.2271244385811221E-2</v>
      </c>
      <c r="R5">
        <f>((STDEV!R5/(24161*0.6232))*(0.2*(10^-3))*(10^6))+((5/0.1)*(STDEV!R5/(24161*0.6232))*(0.2*(10^-3)*10^6))/200*10^3</f>
        <v>3.3058996299899251E-2</v>
      </c>
      <c r="S5">
        <f>((STDEV!S5/(24161*0.6232))*(0.2*(10^-3))*(10^6))+((5/0.1)*(STDEV!S5/(24161*0.6232))*(0.2*(10^-3)*10^6))/200*10^3</f>
        <v>3.3244521535629692E-2</v>
      </c>
      <c r="T5">
        <f>((STDEV!T5/(24161*0.6232))*(0.2*(10^-3))*(10^6))+((5/0.1)*(STDEV!T5/(24161*0.6232))*(0.2*(10^-3)*10^6))/200*10^3</f>
        <v>3.398194559698265E-2</v>
      </c>
      <c r="U5">
        <f>((STDEV!U5/(24161*0.6232))*(0.2*(10^-3))*(10^6))+((5/0.1)*(STDEV!U5/(24161*0.6232))*(0.2*(10^-3)*10^6))/200*10^3</f>
        <v>3.3938304848766435E-2</v>
      </c>
      <c r="V5">
        <f>((STDEV!V5/(24161*0.6232))*(0.2*(10^-3))*(10^6))+((5/0.1)*(STDEV!V5/(24161*0.6232))*(0.2*(10^-3)*10^6))/200*10^3</f>
        <v>3.4173302810375311E-2</v>
      </c>
      <c r="W5">
        <f>((STDEV!W5/(24161*0.6232))*(0.2*(10^-3))*(10^6))+((5/0.1)*(STDEV!W5/(24161*0.6232))*(0.2*(10^-3)*10^6))/200*10^3</f>
        <v>3.5553810844008216E-2</v>
      </c>
      <c r="X5">
        <f>((STDEV!X5/(24161*0.6232))*(0.2*(10^-3))*(10^6))+((5/0.1)*(STDEV!X5/(24161*0.6232))*(0.2*(10^-3)*10^6))/200*10^3</f>
        <v>3.5053197938859831E-2</v>
      </c>
      <c r="Y5">
        <f>((STDEV!Y5/(24161*0.6232))*(0.2*(10^-3))*(10^6))+((5/0.1)*(STDEV!Y5/(24161*0.6232))*(0.2*(10^-3)*10^6))/200*10^3</f>
        <v>3.6062372747033396E-2</v>
      </c>
      <c r="Z5">
        <f>((STDEV!Z5/(24161*0.6232))*(0.2*(10^-3))*(10^6))+((5/0.1)*(STDEV!Z5/(24161*0.6232))*(0.2*(10^-3)*10^6))/200*10^3</f>
        <v>3.6109090007155731E-2</v>
      </c>
      <c r="AA5">
        <f>((STDEV!AA5/(24161*0.6232))*(0.2*(10^-3))*(10^6))+((5/0.1)*(STDEV!AA5/(24161*0.6232))*(0.2*(10^-3)*10^6))/200*10^3</f>
        <v>3.676294515829364E-2</v>
      </c>
      <c r="AB5">
        <f>((STDEV!AB5/(24161*0.6232))*(0.2*(10^-3))*(10^6))+((5/0.1)*(STDEV!AB5/(24161*0.6232))*(0.2*(10^-3)*10^6))/200*10^3</f>
        <v>3.6247347306334027E-2</v>
      </c>
      <c r="AC5">
        <f>((STDEV!AC5/(24161*0.6232))*(0.2*(10^-3))*(10^6))+((5/0.1)*(STDEV!AC5/(24161*0.6232))*(0.2*(10^-3)*10^6))/200*10^3</f>
        <v>3.7218687063096008E-2</v>
      </c>
      <c r="AD5">
        <f>((STDEV!AD5/(24161*0.6232))*(0.2*(10^-3))*(10^6))+((5/0.1)*(STDEV!AD5/(24161*0.6232))*(0.2*(10^-3)*10^6))/200*10^3</f>
        <v>3.735878860300574E-2</v>
      </c>
      <c r="AE5">
        <f>((STDEV!AE5/(24161*0.6232))*(0.2*(10^-3))*(10^6))+((5/0.1)*(STDEV!AE5/(24161*0.6232))*(0.2*(10^-3)*10^6))/200*10^3</f>
        <v>3.7125990305653271E-2</v>
      </c>
      <c r="AF5">
        <f>((STDEV!AF5/(24161*0.6232))*(0.2*(10^-3))*(10^6))+((5/0.1)*(STDEV!AF5/(24161*0.6232))*(0.2*(10^-3)*10^6))/200*10^3</f>
        <v>3.791206349026955E-2</v>
      </c>
      <c r="AG5">
        <f>((STDEV!AG5/(24161*0.6232))*(0.2*(10^-3))*(10^6))+((5/0.1)*(STDEV!AG5/(24161*0.6232))*(0.2*(10^-3)*10^6))/200*10^3</f>
        <v>3.7879799146612866E-2</v>
      </c>
      <c r="AH5">
        <f>((STDEV!AH5/(24161*0.6232))*(0.2*(10^-3))*(10^6))+((5/0.1)*(STDEV!AH5/(24161*0.6232))*(0.2*(10^-3)*10^6))/200*10^3</f>
        <v>3.7879799146612866E-2</v>
      </c>
      <c r="AI5">
        <f>((STDEV!AI5/(24161*0.6232))*(0.2*(10^-3))*(10^6))+((5/0.1)*(STDEV!AI5/(24161*0.6232))*(0.2*(10^-3)*10^6))/200*10^3</f>
        <v>3.8560328999031813E-2</v>
      </c>
      <c r="AJ5">
        <f>((STDEV!AJ5/(24161*0.6232))*(0.2*(10^-3))*(10^6))+((5/0.1)*(STDEV!AJ5/(24161*0.6232))*(0.2*(10^-3)*10^6))/200*10^3</f>
        <v>3.8007229954340929E-2</v>
      </c>
      <c r="AK5">
        <f>((STDEV!AK5/(24161*0.6232))*(0.2*(10^-3))*(10^6))+((5/0.1)*(STDEV!AK5/(24161*0.6232))*(0.2*(10^-3)*10^6))/200*10^3</f>
        <v>3.8614099747131737E-2</v>
      </c>
      <c r="AL5">
        <f>((STDEV!AL5/(24161*0.6232))*(0.2*(10^-3))*(10^6))+((5/0.1)*(STDEV!AL5/(24161*0.6232))*(0.2*(10^-3)*10^6))/200*10^3</f>
        <v>3.8472791249346237E-2</v>
      </c>
      <c r="AM5">
        <f>((STDEV!AM5/(24161*0.6232))*(0.2*(10^-3))*(10^6))+((5/0.1)*(STDEV!AM5/(24161*0.6232))*(0.2*(10^-3)*10^6))/200*10^3</f>
        <v>3.9264928978166636E-2</v>
      </c>
      <c r="AN5">
        <f>((STDEV!AN5/(24161*0.6232))*(0.2*(10^-3))*(10^6))+((5/0.1)*(STDEV!AN5/(24161*0.6232))*(0.2*(10^-3)*10^6))/200*10^3</f>
        <v>3.8797890843629029E-2</v>
      </c>
      <c r="AO5">
        <f>((STDEV!AO5/(24161*0.6232))*(0.2*(10^-3))*(10^6))+((5/0.1)*(STDEV!AO5/(24161*0.6232))*(0.2*(10^-3)*10^6))/200*10^3</f>
        <v>3.9692887019126599E-2</v>
      </c>
      <c r="AP5">
        <f>((STDEV!AP5/(24161*0.6232))*(0.2*(10^-3))*(10^6))+((5/0.1)*(STDEV!AP5/(24161*0.6232))*(0.2*(10^-3)*10^6))/200*10^3</f>
        <v>3.9183693712834637E-2</v>
      </c>
      <c r="AQ5">
        <f>((STDEV!AQ5/(24161*0.6232))*(0.2*(10^-3))*(10^6))+((5/0.1)*(STDEV!AQ5/(24161*0.6232))*(0.2*(10^-3)*10^6))/200*10^3</f>
        <v>3.9183693712834533E-2</v>
      </c>
      <c r="AR5">
        <f>((STDEV!AR5/(24161*0.6232))*(0.2*(10^-3))*(10^6))+((5/0.1)*(STDEV!AR5/(24161*0.6232))*(0.2*(10^-3)*10^6))/200*10^3</f>
        <v>3.9692887019126558E-2</v>
      </c>
      <c r="AS5">
        <f>((STDEV!AS5/(24161*0.6232))*(0.2*(10^-3))*(10^6))+((5/0.1)*(STDEV!AS5/(24161*0.6232))*(0.2*(10^-3)*10^6))/200*10^3</f>
        <v>4.0087176139744544E-2</v>
      </c>
      <c r="AT5">
        <f>((STDEV!AT5/(24161*0.6232))*(0.2*(10^-3))*(10^6))+((5/0.1)*(STDEV!AT5/(24161*0.6232))*(0.2*(10^-3)*10^6))/200*10^3</f>
        <v>3.9875887134113483E-2</v>
      </c>
      <c r="AU5">
        <f>((STDEV!AU5/(24161*0.6232))*(0.2*(10^-3))*(10^6))+((5/0.1)*(STDEV!AU5/(24161*0.6232))*(0.2*(10^-3)*10^6))/200*10^3</f>
        <v>4.0345599212678995E-2</v>
      </c>
      <c r="AV5">
        <f>((STDEV!AV5/(24161*0.6232))*(0.2*(10^-3))*(10^6))+((5/0.1)*(STDEV!AV5/(24161*0.6232))*(0.2*(10^-3)*10^6))/200*10^3</f>
        <v>3.9999737835867286E-2</v>
      </c>
      <c r="AW5">
        <f>((STDEV!AW5/(24161*0.6232))*(0.2*(10^-3))*(10^6))+((5/0.1)*(STDEV!AW5/(24161*0.6232))*(0.2*(10^-3)*10^6))/200*10^3</f>
        <v>4.048952248709424E-2</v>
      </c>
      <c r="AX5">
        <f>((STDEV!AX5/(24161*0.6232))*(0.2*(10^-3))*(10^6))+((5/0.1)*(STDEV!AX5/(24161*0.6232))*(0.2*(10^-3)*10^6))/200*10^3</f>
        <v>4.0528394705942557E-2</v>
      </c>
      <c r="AY5">
        <f>((STDEV!AY5/(24161*0.6232))*(0.2*(10^-3))*(10^6))+((5/0.1)*(STDEV!AY5/(24161*0.6232))*(0.2*(10^-3)*10^6))/200*10^3</f>
        <v>4.0451528862193248E-2</v>
      </c>
      <c r="AZ5">
        <f>((STDEV!AZ5/(24161*0.6232))*(0.2*(10^-3))*(10^6))+((5/0.1)*(STDEV!AZ5/(24161*0.6232))*(0.2*(10^-3)*10^6))/200*10^3</f>
        <v>3.979776104984737E-2</v>
      </c>
      <c r="BA5">
        <f>((STDEV!BA5/(24161*0.6232))*(0.2*(10^-3))*(10^6))+((5/0.1)*(STDEV!BA5/(24161*0.6232))*(0.2*(10^-3)*10^6))/200*10^3</f>
        <v>4.0852100707188824E-2</v>
      </c>
      <c r="BB5">
        <f>((STDEV!BB5/(24161*0.6232))*(0.2*(10^-3))*(10^6))+((5/0.1)*(STDEV!BB5/(24161*0.6232))*(0.2*(10^-3)*10^6))/200*10^3</f>
        <v>4.012459136912476E-2</v>
      </c>
      <c r="BC5">
        <f>((STDEV!BC5/(24161*0.6232))*(0.2*(10^-3))*(10^6))+((5/0.1)*(STDEV!BC5/(24161*0.6232))*(0.2*(10^-3)*10^6))/200*10^3</f>
        <v>4.0887456762130119E-2</v>
      </c>
      <c r="BD5">
        <f>((STDEV!BD5/(24161*0.6232))*(0.2*(10^-3))*(10^6))+((5/0.1)*(STDEV!BD5/(24161*0.6232))*(0.2*(10^-3)*10^6))/200*10^3</f>
        <v>4.085482149002044E-2</v>
      </c>
      <c r="BE5">
        <f>((STDEV!BE5/(24161*0.6232))*(0.2*(10^-3))*(10^6))+((5/0.1)*(STDEV!BE5/(24161*0.6232))*(0.2*(10^-3)*10^6))/200*10^3</f>
        <v>4.1069193752509718E-2</v>
      </c>
      <c r="BF5">
        <f>((STDEV!BF5/(24161*0.6232))*(0.2*(10^-3))*(10^6))+((5/0.1)*(STDEV!BF5/(24161*0.6232))*(0.2*(10^-3)*10^6))/200*10^3</f>
        <v>4.0232484355226514E-2</v>
      </c>
      <c r="BG5">
        <f>((STDEV!BG5/(24161*0.6232))*(0.2*(10^-3))*(10^6))+((5/0.1)*(STDEV!BG5/(24161*0.6232))*(0.2*(10^-3)*10^6))/200*10^3</f>
        <v>4.1326855361068462E-2</v>
      </c>
      <c r="BH5">
        <f>((STDEV!BH5/(24161*0.6232))*(0.2*(10^-3))*(10^6))+((5/0.1)*(STDEV!BH5/(24161*0.6232))*(0.2*(10^-3)*10^6))/200*10^3</f>
        <v>4.118001036811135E-2</v>
      </c>
      <c r="BI5">
        <f>((STDEV!BI5/(24161*0.6232))*(0.2*(10^-3))*(10^6))+((5/0.1)*(STDEV!BI5/(24161*0.6232))*(0.2*(10^-3)*10^6))/200*10^3</f>
        <v>4.096486133288426E-2</v>
      </c>
      <c r="BJ5">
        <f>((STDEV!BJ5/(24161*0.6232))*(0.2*(10^-3))*(10^6))+((5/0.1)*(STDEV!BJ5/(24161*0.6232))*(0.2*(10^-3)*10^6))/200*10^3</f>
        <v>4.0998764602261421E-2</v>
      </c>
      <c r="BK5">
        <f>((STDEV!BK5/(24161*0.6232))*(0.2*(10^-3))*(10^6))+((5/0.1)*(STDEV!BK5/(24161*0.6232))*(0.2*(10^-3)*10^6))/200*10^3</f>
        <v>4.119755148137013E-2</v>
      </c>
      <c r="BL5">
        <f>((STDEV!BL5/(24161*0.6232))*(0.2*(10^-3))*(10^6))+((5/0.1)*(STDEV!BL5/(24161*0.6232))*(0.2*(10^-3)*10^6))/200*10^3</f>
        <v>4.0817621760328479E-2</v>
      </c>
      <c r="BM5">
        <f>((STDEV!BM5/(24161*0.6232))*(0.2*(10^-3))*(10^6))+((5/0.1)*(STDEV!BM5/(24161*0.6232))*(0.2*(10^-3)*10^6))/200*10^3</f>
        <v>4.1260458147238048E-2</v>
      </c>
      <c r="BN5">
        <f>((STDEV!BN5/(24161*0.6232))*(0.2*(10^-3))*(10^6))+((5/0.1)*(STDEV!BN5/(24161*0.6232))*(0.2*(10^-3)*10^6))/200*10^3</f>
        <v>4.1441006414636723E-2</v>
      </c>
      <c r="BO5">
        <f>((STDEV!BO5/(24161*0.6232))*(0.2*(10^-3))*(10^6))+((5/0.1)*(STDEV!BO5/(24161*0.6232))*(0.2*(10^-3)*10^6))/200*10^3</f>
        <v>4.1526748367459676E-2</v>
      </c>
      <c r="BP5">
        <f>((STDEV!BP5/(24161*0.6232))*(0.2*(10^-3))*(10^6))+((5/0.1)*(STDEV!BP5/(24161*0.6232))*(0.2*(10^-3)*10^6))/200*10^3</f>
        <v>4.1112474799497999E-2</v>
      </c>
      <c r="BQ5">
        <f>((STDEV!BQ5/(24161*0.6232))*(0.2*(10^-3))*(10^6))+((5/0.1)*(STDEV!BQ5/(24161*0.6232))*(0.2*(10^-3)*10^6))/200*10^3</f>
        <v>4.137747880108697E-2</v>
      </c>
      <c r="BR5">
        <f>((STDEV!BR5/(24161*0.6232))*(0.2*(10^-3))*(10^6))+((5/0.1)*(STDEV!BR5/(24161*0.6232))*(0.2*(10^-3)*10^6))/200*10^3</f>
        <v>4.1112474799497978E-2</v>
      </c>
      <c r="BS5">
        <f>((STDEV!BS5/(24161*0.6232))*(0.2*(10^-3))*(10^6))+((5/0.1)*(STDEV!BS5/(24161*0.6232))*(0.2*(10^-3)*10^6))/200*10^3</f>
        <v>4.1377478801086956E-2</v>
      </c>
      <c r="BT5">
        <f>((STDEV!BT5/(24161*0.6232))*(0.2*(10^-3))*(10^6))+((5/0.1)*(STDEV!BT5/(24161*0.6232))*(0.2*(10^-3)*10^6))/200*10^3</f>
        <v>4.1377478801087067E-2</v>
      </c>
      <c r="BU5">
        <f>((STDEV!BU5/(24161*0.6232))*(0.2*(10^-3))*(10^6))+((5/0.1)*(STDEV!BU5/(24161*0.6232))*(0.2*(10^-3)*10^6))/200*10^3</f>
        <v>4.1618545903679097E-2</v>
      </c>
      <c r="BV5">
        <f>((STDEV!BV5/(24161*0.6232))*(0.2*(10^-3))*(10^6))+((5/0.1)*(STDEV!BV5/(24161*0.6232))*(0.2*(10^-3)*10^6))/200*10^3</f>
        <v>4.1441006414636612E-2</v>
      </c>
      <c r="BW5">
        <f>((STDEV!BW5/(24161*0.6232))*(0.2*(10^-3))*(10^6))+((5/0.1)*(STDEV!BW5/(24161*0.6232))*(0.2*(10^-3)*10^6))/200*10^3</f>
        <v>4.1385984625712018E-2</v>
      </c>
      <c r="BX5">
        <f>((STDEV!BX5/(24161*0.6232))*(0.2*(10^-3))*(10^6))+((5/0.1)*(STDEV!BX5/(24161*0.6232))*(0.2*(10^-3)*10^6))/200*10^3</f>
        <v>4.1138151376248634E-2</v>
      </c>
      <c r="BY5">
        <f>((STDEV!BY5/(24161*0.6232))*(0.2*(10^-3))*(10^6))+((5/0.1)*(STDEV!BY5/(24161*0.6232))*(0.2*(10^-3)*10^6))/200*10^3</f>
        <v>4.1590938832413597E-2</v>
      </c>
      <c r="BZ5">
        <f>((STDEV!BZ5/(24161*0.6232))*(0.2*(10^-3))*(10^6))+((5/0.1)*(STDEV!BZ5/(24161*0.6232))*(0.2*(10^-3)*10^6))/200*10^3</f>
        <v>4.0987918607159099E-2</v>
      </c>
      <c r="CA5">
        <f>((STDEV!CA5/(24161*0.6232))*(0.2*(10^-3))*(10^6))+((5/0.1)*(STDEV!CA5/(24161*0.6232))*(0.2*(10^-3)*10^6))/200*10^3</f>
        <v>4.1894500440404901E-2</v>
      </c>
      <c r="CB5">
        <f>((STDEV!CB5/(24161*0.6232))*(0.2*(10^-3))*(10^6))+((5/0.1)*(STDEV!CB5/(24161*0.6232))*(0.2*(10^-3)*10^6))/200*10^3</f>
        <v>4.0808543511526109E-2</v>
      </c>
      <c r="CC5">
        <f>((STDEV!CC5/(24161*0.6232))*(0.2*(10^-3))*(10^6))+((5/0.1)*(STDEV!CC5/(24161*0.6232))*(0.2*(10^-3)*10^6))/200*10^3</f>
        <v>4.1564204852856459E-2</v>
      </c>
      <c r="CD5">
        <f>((STDEV!CD5/(24161*0.6232))*(0.2*(10^-3))*(10^6))+((5/0.1)*(STDEV!CD5/(24161*0.6232))*(0.2*(10^-3)*10^6))/200*10^3</f>
        <v>4.1082273042092061E-2</v>
      </c>
      <c r="CE5">
        <f>((STDEV!CE5/(24161*0.6232))*(0.2*(10^-3))*(10^6))+((5/0.1)*(STDEV!CE5/(24161*0.6232))*(0.2*(10^-3)*10^6))/200*10^3</f>
        <v>4.179710418369631E-2</v>
      </c>
      <c r="CF5">
        <f>((STDEV!CF5/(24161*0.6232))*(0.2*(10^-3))*(10^6))+((5/0.1)*(STDEV!CF5/(24161*0.6232))*(0.2*(10^-3)*10^6))/200*10^3</f>
        <v>4.1082273042092034E-2</v>
      </c>
      <c r="CG5">
        <f>((STDEV!CG5/(24161*0.6232))*(0.2*(10^-3))*(10^6))+((5/0.1)*(STDEV!CG5/(24161*0.6232))*(0.2*(10^-3)*10^6))/200*10^3</f>
        <v>4.1289183558878617E-2</v>
      </c>
      <c r="CH5">
        <f>((STDEV!CH5/(24161*0.6232))*(0.2*(10^-3))*(10^6))+((5/0.1)*(STDEV!CH5/(24161*0.6232))*(0.2*(10^-3)*10^6))/200*10^3</f>
        <v>4.1412386313990357E-2</v>
      </c>
      <c r="CI5">
        <f>((STDEV!CI5/(24161*0.6232))*(0.2*(10^-3))*(10^6))+((5/0.1)*(STDEV!CI5/(24161*0.6232))*(0.2*(10^-3)*10^6))/200*10^3</f>
        <v>4.1134998975715979E-2</v>
      </c>
      <c r="CJ5">
        <f>((STDEV!CJ5/(24161*0.6232))*(0.2*(10^-3))*(10^6))+((5/0.1)*(STDEV!CJ5/(24161*0.6232))*(0.2*(10^-3)*10^6))/200*10^3</f>
        <v>4.0699446579611824E-2</v>
      </c>
      <c r="CK5">
        <f>((STDEV!CK5/(24161*0.6232))*(0.2*(10^-3))*(10^6))+((5/0.1)*(STDEV!CK5/(24161*0.6232))*(0.2*(10^-3)*10^6))/200*10^3</f>
        <v>4.1620326376232003E-2</v>
      </c>
      <c r="CL5">
        <f>((STDEV!CL5/(24161*0.6232))*(0.2*(10^-3))*(10^6))+((5/0.1)*(STDEV!CL5/(24161*0.6232))*(0.2*(10^-3)*10^6))/200*10^3</f>
        <v>4.0877487637747893E-2</v>
      </c>
      <c r="CM5">
        <f>((STDEV!CM5/(24161*0.6232))*(0.2*(10^-3))*(10^6))+((5/0.1)*(STDEV!CM5/(24161*0.6232))*(0.2*(10^-3)*10^6))/200*10^3</f>
        <v>4.1312059821357605E-2</v>
      </c>
      <c r="CN5">
        <f>((STDEV!CN5/(24161*0.6232))*(0.2*(10^-3))*(10^6))+((5/0.1)*(STDEV!CN5/(24161*0.6232))*(0.2*(10^-3)*10^6))/200*10^3</f>
        <v>4.098113840255363E-2</v>
      </c>
      <c r="CO5">
        <f>((STDEV!CO5/(24161*0.6232))*(0.2*(10^-3))*(10^6))+((5/0.1)*(STDEV!CO5/(24161*0.6232))*(0.2*(10^-3)*10^6))/200*10^3</f>
        <v>4.1134998975715979E-2</v>
      </c>
      <c r="CP5">
        <f>((STDEV!CP5/(24161*0.6232))*(0.2*(10^-3))*(10^6))+((5/0.1)*(STDEV!CP5/(24161*0.6232))*(0.2*(10^-3)*10^6))/200*10^3</f>
        <v>4.1182709487221587E-2</v>
      </c>
      <c r="CQ5">
        <f>((STDEV!CQ5/(24161*0.6232))*(0.2*(10^-3))*(10^6))+((5/0.1)*(STDEV!CQ5/(24161*0.6232))*(0.2*(10^-3)*10^6))/200*10^3</f>
        <v>4.162032637623192E-2</v>
      </c>
      <c r="CR5">
        <f>((STDEV!CR5/(24161*0.6232))*(0.2*(10^-3))*(10^6))+((5/0.1)*(STDEV!CR5/(24161*0.6232))*(0.2*(10^-3)*10^6))/200*10^3</f>
        <v>4.133581977742546E-2</v>
      </c>
      <c r="CS5">
        <f>((STDEV!CS5/(24161*0.6232))*(0.2*(10^-3))*(10^6))+((5/0.1)*(STDEV!CS5/(24161*0.6232))*(0.2*(10^-3)*10^6))/200*10^3</f>
        <v>4.179710418369631E-2</v>
      </c>
      <c r="CT5">
        <f>((STDEV!CT5/(24161*0.6232))*(0.2*(10^-3))*(10^6))+((5/0.1)*(STDEV!CT5/(24161*0.6232))*(0.2*(10^-3)*10^6))/200*10^3</f>
        <v>4.1489258066376745E-2</v>
      </c>
      <c r="CU5">
        <f>((STDEV!CU5/(24161*0.6232))*(0.2*(10^-3))*(10^6))+((5/0.1)*(STDEV!CU5/(24161*0.6232))*(0.2*(10^-3)*10^6))/200*10^3</f>
        <v>4.1134998975715986E-2</v>
      </c>
    </row>
    <row r="6" spans="1:99" x14ac:dyDescent="0.25">
      <c r="A6" s="23">
        <v>11</v>
      </c>
      <c r="B6" s="13" t="s">
        <v>12</v>
      </c>
      <c r="C6">
        <f>((STDEV!C6/(24161*0.6232))*(0.2*(10^-3))*(10^6))+((5/0.1)*(STDEV!C6/(24161*0.6232))*(0.2*(10^-3)*10^6))/200*10^3</f>
        <v>0</v>
      </c>
      <c r="D6">
        <f>((STDEV!D6/(24161*0.6232))*(0.2*(10^-3))*(10^6))+((5/0.1)*(STDEV!D6/(24161*0.6232))*(0.2*(10^-3)*10^6))/200*10^3</f>
        <v>1.7985923168823668E-2</v>
      </c>
      <c r="E6">
        <f>((STDEV!E6/(24161*0.6232))*(0.2*(10^-3))*(10^6))+((5/0.1)*(STDEV!E6/(24161*0.6232))*(0.2*(10^-3)*10^6))/200*10^3</f>
        <v>1.3880413742077513E-2</v>
      </c>
      <c r="F6">
        <f>((STDEV!F6/(24161*0.6232))*(0.2*(10^-3))*(10^6))+((5/0.1)*(STDEV!F6/(24161*0.6232))*(0.2*(10^-3)*10^6))/200*10^3</f>
        <v>1.4574434429181445E-2</v>
      </c>
      <c r="G6">
        <f>((STDEV!G6/(24161*0.6232))*(0.2*(10^-3))*(10^6))+((5/0.1)*(STDEV!G6/(24161*0.6232))*(0.2*(10^-3)*10^6))/200*10^3</f>
        <v>1.8121373613493443E-2</v>
      </c>
      <c r="H6">
        <f>((STDEV!H6/(24161*0.6232))*(0.2*(10^-3))*(10^6))+((5/0.1)*(STDEV!H6/(24161*0.6232))*(0.2*(10^-3)*10^6))/200*10^3</f>
        <v>2.5426466521235879E-2</v>
      </c>
      <c r="I6">
        <f>((STDEV!I6/(24161*0.6232))*(0.2*(10^-3))*(10^6))+((5/0.1)*(STDEV!I6/(24161*0.6232))*(0.2*(10^-3)*10^6))/200*10^3</f>
        <v>2.8973565442686453E-2</v>
      </c>
      <c r="J6">
        <f>((STDEV!J6/(24161*0.6232))*(0.2*(10^-3))*(10^6))+((5/0.1)*(STDEV!J6/(24161*0.6232))*(0.2*(10^-3)*10^6))/200*10^3</f>
        <v>3.6610445161062717E-2</v>
      </c>
      <c r="K6">
        <f>((STDEV!K6/(24161*0.6232))*(0.2*(10^-3))*(10^6))+((5/0.1)*(STDEV!K6/(24161*0.6232))*(0.2*(10^-3)*10^6))/200*10^3</f>
        <v>3.7700377572756794E-2</v>
      </c>
      <c r="L6">
        <f>((STDEV!L6/(24161*0.6232))*(0.2*(10^-3))*(10^6))+((5/0.1)*(STDEV!L6/(24161*0.6232))*(0.2*(10^-3)*10^6))/200*10^3</f>
        <v>3.8236116590290893E-2</v>
      </c>
      <c r="M6">
        <f>((STDEV!M6/(24161*0.6232))*(0.2*(10^-3))*(10^6))+((5/0.1)*(STDEV!M6/(24161*0.6232))*(0.2*(10^-3)*10^6))/200*10^3</f>
        <v>2.9775770925073965E-2</v>
      </c>
      <c r="N6">
        <f>((STDEV!N6/(24161*0.6232))*(0.2*(10^-3))*(10^6))+((5/0.1)*(STDEV!N6/(24161*0.6232))*(0.2*(10^-3)*10^6))/200*10^3</f>
        <v>6.5061360738564708E-2</v>
      </c>
      <c r="O6">
        <f>((STDEV!O6/(24161*0.6232))*(0.2*(10^-3))*(10^6))+((5/0.1)*(STDEV!O6/(24161*0.6232))*(0.2*(10^-3)*10^6))/200*10^3</f>
        <v>3.4850726726596129E-2</v>
      </c>
      <c r="P6">
        <f>((STDEV!P6/(24161*0.6232))*(0.2*(10^-3))*(10^6))+((5/0.1)*(STDEV!P6/(24161*0.6232))*(0.2*(10^-3)*10^6))/200*10^3</f>
        <v>4.5239290117446027E-2</v>
      </c>
      <c r="Q6">
        <f>((STDEV!Q6/(24161*0.6232))*(0.2*(10^-3))*(10^6))+((5/0.1)*(STDEV!Q6/(24161*0.6232))*(0.2*(10^-3)*10^6))/200*10^3</f>
        <v>3.2921979894652155E-2</v>
      </c>
      <c r="R6">
        <f>((STDEV!R6/(24161*0.6232))*(0.2*(10^-3))*(10^6))+((5/0.1)*(STDEV!R6/(24161*0.6232))*(0.2*(10^-3)*10^6))/200*10^3</f>
        <v>5.2340458904193539E-2</v>
      </c>
      <c r="S6">
        <f>((STDEV!S6/(24161*0.6232))*(0.2*(10^-3))*(10^6))+((5/0.1)*(STDEV!S6/(24161*0.6232))*(0.2*(10^-3)*10^6))/200*10^3</f>
        <v>3.5976481055350909E-2</v>
      </c>
      <c r="T6">
        <f>((STDEV!T6/(24161*0.6232))*(0.2*(10^-3))*(10^6))+((5/0.1)*(STDEV!T6/(24161*0.6232))*(0.2*(10^-3)*10^6))/200*10^3</f>
        <v>4.2266942457448345E-2</v>
      </c>
      <c r="U6">
        <f>((STDEV!U6/(24161*0.6232))*(0.2*(10^-3))*(10^6))+((5/0.1)*(STDEV!U6/(24161*0.6232))*(0.2*(10^-3)*10^6))/200*10^3</f>
        <v>3.2700653150913174E-2</v>
      </c>
      <c r="V6">
        <f>((STDEV!V6/(24161*0.6232))*(0.2*(10^-3))*(10^6))+((5/0.1)*(STDEV!V6/(24161*0.6232))*(0.2*(10^-3)*10^6))/200*10^3</f>
        <v>4.7008154133344977E-2</v>
      </c>
      <c r="W6">
        <f>((STDEV!W6/(24161*0.6232))*(0.2*(10^-3))*(10^6))+((5/0.1)*(STDEV!W6/(24161*0.6232))*(0.2*(10^-3)*10^6))/200*10^3</f>
        <v>3.2444717708143445E-2</v>
      </c>
      <c r="X6">
        <f>((STDEV!X6/(24161*0.6232))*(0.2*(10^-3))*(10^6))+((5/0.1)*(STDEV!X6/(24161*0.6232))*(0.2*(10^-3)*10^6))/200*10^3</f>
        <v>4.085482149002044E-2</v>
      </c>
      <c r="Y6">
        <f>((STDEV!Y6/(24161*0.6232))*(0.2*(10^-3))*(10^6))+((5/0.1)*(STDEV!Y6/(24161*0.6232))*(0.2*(10^-3)*10^6))/200*10^3</f>
        <v>3.084295398309117E-2</v>
      </c>
      <c r="Z6">
        <f>((STDEV!Z6/(24161*0.6232))*(0.2*(10^-3))*(10^6))+((5/0.1)*(STDEV!Z6/(24161*0.6232))*(0.2*(10^-3)*10^6))/200*10^3</f>
        <v>4.5530735536290806E-2</v>
      </c>
      <c r="AA6">
        <f>((STDEV!AA6/(24161*0.6232))*(0.2*(10^-3))*(10^6))+((5/0.1)*(STDEV!AA6/(24161*0.6232))*(0.2*(10^-3)*10^6))/200*10^3</f>
        <v>2.9492581634229839E-2</v>
      </c>
      <c r="AB6">
        <f>((STDEV!AB6/(24161*0.6232))*(0.2*(10^-3))*(10^6))+((5/0.1)*(STDEV!AB6/(24161*0.6232))*(0.2*(10^-3)*10^6))/200*10^3</f>
        <v>4.4468595191293793E-2</v>
      </c>
      <c r="AC6">
        <f>((STDEV!AC6/(24161*0.6232))*(0.2*(10^-3))*(10^6))+((5/0.1)*(STDEV!AC6/(24161*0.6232))*(0.2*(10^-3)*10^6))/200*10^3</f>
        <v>3.0317114439736153E-2</v>
      </c>
      <c r="AD6">
        <f>((STDEV!AD6/(24161*0.6232))*(0.2*(10^-3))*(10^6))+((5/0.1)*(STDEV!AD6/(24161*0.6232))*(0.2*(10^-3)*10^6))/200*10^3</f>
        <v>4.4778299461365627E-2</v>
      </c>
      <c r="AE6">
        <f>((STDEV!AE6/(24161*0.6232))*(0.2*(10^-3))*(10^6))+((5/0.1)*(STDEV!AE6/(24161*0.6232))*(0.2*(10^-3)*10^6))/200*10^3</f>
        <v>3.1246942677157923E-2</v>
      </c>
      <c r="AF6">
        <f>((STDEV!AF6/(24161*0.6232))*(0.2*(10^-3))*(10^6))+((5/0.1)*(STDEV!AF6/(24161*0.6232))*(0.2*(10^-3)*10^6))/200*10^3</f>
        <v>4.7386145601870482E-2</v>
      </c>
      <c r="AG6">
        <f>((STDEV!AG6/(24161*0.6232))*(0.2*(10^-3))*(10^6))+((5/0.1)*(STDEV!AG6/(24161*0.6232))*(0.2*(10^-3)*10^6))/200*10^3</f>
        <v>3.1056046325052596E-2</v>
      </c>
      <c r="AH6">
        <f>((STDEV!AH6/(24161*0.6232))*(0.2*(10^-3))*(10^6))+((5/0.1)*(STDEV!AH6/(24161*0.6232))*(0.2*(10^-3)*10^6))/200*10^3</f>
        <v>4.528594924876847E-2</v>
      </c>
      <c r="AI6">
        <f>((STDEV!AI6/(24161*0.6232))*(0.2*(10^-3))*(10^6))+((5/0.1)*(STDEV!AI6/(24161*0.6232))*(0.2*(10^-3)*10^6))/200*10^3</f>
        <v>3.1574861139544726E-2</v>
      </c>
      <c r="AJ6">
        <f>((STDEV!AJ6/(24161*0.6232))*(0.2*(10^-3))*(10^6))+((5/0.1)*(STDEV!AJ6/(24161*0.6232))*(0.2*(10^-3)*10^6))/200*10^3</f>
        <v>4.6500182838188138E-2</v>
      </c>
      <c r="AK6">
        <f>((STDEV!AK6/(24161*0.6232))*(0.2*(10^-3))*(10^6))+((5/0.1)*(STDEV!AK6/(24161*0.6232))*(0.2*(10^-3)*10^6))/200*10^3</f>
        <v>3.3737928533751238E-2</v>
      </c>
      <c r="AL6">
        <f>((STDEV!AL6/(24161*0.6232))*(0.2*(10^-3))*(10^6))+((5/0.1)*(STDEV!AL6/(24161*0.6232))*(0.2*(10^-3)*10^6))/200*10^3</f>
        <v>4.8783514123558254E-2</v>
      </c>
      <c r="AM6">
        <f>((STDEV!AM6/(24161*0.6232))*(0.2*(10^-3))*(10^6))+((5/0.1)*(STDEV!AM6/(24161*0.6232))*(0.2*(10^-3)*10^6))/200*10^3</f>
        <v>3.5299668772518146E-2</v>
      </c>
      <c r="AN6">
        <f>((STDEV!AN6/(24161*0.6232))*(0.2*(10^-3))*(10^6))+((5/0.1)*(STDEV!AN6/(24161*0.6232))*(0.2*(10^-3)*10^6))/200*10^3</f>
        <v>5.1478229415331055E-2</v>
      </c>
      <c r="AO6">
        <f>((STDEV!AO6/(24161*0.6232))*(0.2*(10^-3))*(10^6))+((5/0.1)*(STDEV!AO6/(24161*0.6232))*(0.2*(10^-3)*10^6))/200*10^3</f>
        <v>3.3929569963353681E-2</v>
      </c>
      <c r="AP6">
        <f>((STDEV!AP6/(24161*0.6232))*(0.2*(10^-3))*(10^6))+((5/0.1)*(STDEV!AP6/(24161*0.6232))*(0.2*(10^-3)*10^6))/200*10^3</f>
        <v>5.1466712227594788E-2</v>
      </c>
      <c r="AQ6">
        <f>((STDEV!AQ6/(24161*0.6232))*(0.2*(10^-3))*(10^6))+((5/0.1)*(STDEV!AQ6/(24161*0.6232))*(0.2*(10^-3)*10^6))/200*10^3</f>
        <v>3.3836622548395506E-2</v>
      </c>
      <c r="AR6">
        <f>((STDEV!AR6/(24161*0.6232))*(0.2*(10^-3))*(10^6))+((5/0.1)*(STDEV!AR6/(24161*0.6232))*(0.2*(10^-3)*10^6))/200*10^3</f>
        <v>5.0212473267801302E-2</v>
      </c>
      <c r="AS6">
        <f>((STDEV!AS6/(24161*0.6232))*(0.2*(10^-3))*(10^6))+((5/0.1)*(STDEV!AS6/(24161*0.6232))*(0.2*(10^-3)*10^6))/200*10^3</f>
        <v>3.2111836613383404E-2</v>
      </c>
      <c r="AT6">
        <f>((STDEV!AT6/(24161*0.6232))*(0.2*(10^-3))*(10^6))+((5/0.1)*(STDEV!AT6/(24161*0.6232))*(0.2*(10^-3)*10^6))/200*10^3</f>
        <v>5.0309780067891975E-2</v>
      </c>
      <c r="AU6">
        <f>((STDEV!AU6/(24161*0.6232))*(0.2*(10^-3))*(10^6))+((5/0.1)*(STDEV!AU6/(24161*0.6232))*(0.2*(10^-3)*10^6))/200*10^3</f>
        <v>3.2765172752908141E-2</v>
      </c>
      <c r="AV6">
        <f>((STDEV!AV6/(24161*0.6232))*(0.2*(10^-3))*(10^6))+((5/0.1)*(STDEV!AV6/(24161*0.6232))*(0.2*(10^-3)*10^6))/200*10^3</f>
        <v>5.0895537932605324E-2</v>
      </c>
      <c r="AW6">
        <f>((STDEV!AW6/(24161*0.6232))*(0.2*(10^-3))*(10^6))+((5/0.1)*(STDEV!AW6/(24161*0.6232))*(0.2*(10^-3)*10^6))/200*10^3</f>
        <v>3.3581069803827641E-2</v>
      </c>
      <c r="AX6">
        <f>((STDEV!AX6/(24161*0.6232))*(0.2*(10^-3))*(10^6))+((5/0.1)*(STDEV!AX6/(24161*0.6232))*(0.2*(10^-3)*10^6))/200*10^3</f>
        <v>5.1460232676744155E-2</v>
      </c>
      <c r="AY6">
        <f>((STDEV!AY6/(24161*0.6232))*(0.2*(10^-3))*(10^6))+((5/0.1)*(STDEV!AY6/(24161*0.6232))*(0.2*(10^-3)*10^6))/200*10^3</f>
        <v>3.3851401832755784E-2</v>
      </c>
      <c r="AZ6">
        <f>((STDEV!AZ6/(24161*0.6232))*(0.2*(10^-3))*(10^6))+((5/0.1)*(STDEV!AZ6/(24161*0.6232))*(0.2*(10^-3)*10^6))/200*10^3</f>
        <v>5.2984915889918972E-2</v>
      </c>
      <c r="BA6">
        <f>((STDEV!BA6/(24161*0.6232))*(0.2*(10^-3))*(10^6))+((5/0.1)*(STDEV!BA6/(24161*0.6232))*(0.2*(10^-3)*10^6))/200*10^3</f>
        <v>3.4849663572381465E-2</v>
      </c>
      <c r="BB6">
        <f>((STDEV!BB6/(24161*0.6232))*(0.2*(10^-3))*(10^6))+((5/0.1)*(STDEV!BB6/(24161*0.6232))*(0.2*(10^-3)*10^6))/200*10^3</f>
        <v>5.5448534449015166E-2</v>
      </c>
      <c r="BC6">
        <f>((STDEV!BC6/(24161*0.6232))*(0.2*(10^-3))*(10^6))+((5/0.1)*(STDEV!BC6/(24161*0.6232))*(0.2*(10^-3)*10^6))/200*10^3</f>
        <v>3.5150834202536951E-2</v>
      </c>
      <c r="BD6">
        <f>((STDEV!BD6/(24161*0.6232))*(0.2*(10^-3))*(10^6))+((5/0.1)*(STDEV!BD6/(24161*0.6232))*(0.2*(10^-3)*10^6))/200*10^3</f>
        <v>5.429660680605107E-2</v>
      </c>
      <c r="BE6">
        <f>((STDEV!BE6/(24161*0.6232))*(0.2*(10^-3))*(10^6))+((5/0.1)*(STDEV!BE6/(24161*0.6232))*(0.2*(10^-3)*10^6))/200*10^3</f>
        <v>3.4320438995362974E-2</v>
      </c>
      <c r="BF6">
        <f>((STDEV!BF6/(24161*0.6232))*(0.2*(10^-3))*(10^6))+((5/0.1)*(STDEV!BF6/(24161*0.6232))*(0.2*(10^-3)*10^6))/200*10^3</f>
        <v>5.4596030136670165E-2</v>
      </c>
      <c r="BG6">
        <f>((STDEV!BG6/(24161*0.6232))*(0.2*(10^-3))*(10^6))+((5/0.1)*(STDEV!BG6/(24161*0.6232))*(0.2*(10^-3)*10^6))/200*10^3</f>
        <v>3.3123936475788082E-2</v>
      </c>
      <c r="BH6">
        <f>((STDEV!BH6/(24161*0.6232))*(0.2*(10^-3))*(10^6))+((5/0.1)*(STDEV!BH6/(24161*0.6232))*(0.2*(10^-3)*10^6))/200*10^3</f>
        <v>5.5640645435622693E-2</v>
      </c>
      <c r="BI6">
        <f>((STDEV!BI6/(24161*0.6232))*(0.2*(10^-3))*(10^6))+((5/0.1)*(STDEV!BI6/(24161*0.6232))*(0.2*(10^-3)*10^6))/200*10^3</f>
        <v>3.4184143218848079E-2</v>
      </c>
      <c r="BJ6">
        <f>((STDEV!BJ6/(24161*0.6232))*(0.2*(10^-3))*(10^6))+((5/0.1)*(STDEV!BJ6/(24161*0.6232))*(0.2*(10^-3)*10^6))/200*10^3</f>
        <v>5.6664045350733751E-2</v>
      </c>
      <c r="BK6">
        <f>((STDEV!BK6/(24161*0.6232))*(0.2*(10^-3))*(10^6))+((5/0.1)*(STDEV!BK6/(24161*0.6232))*(0.2*(10^-3)*10^6))/200*10^3</f>
        <v>3.502570523036426E-2</v>
      </c>
      <c r="BL6">
        <f>((STDEV!BL6/(24161*0.6232))*(0.2*(10^-3))*(10^6))+((5/0.1)*(STDEV!BL6/(24161*0.6232))*(0.2*(10^-3)*10^6))/200*10^3</f>
        <v>5.5972274433123095E-2</v>
      </c>
      <c r="BM6">
        <f>((STDEV!BM6/(24161*0.6232))*(0.2*(10^-3))*(10^6))+((5/0.1)*(STDEV!BM6/(24161*0.6232))*(0.2*(10^-3)*10^6))/200*10^3</f>
        <v>3.4513140077931E-2</v>
      </c>
      <c r="BN6">
        <f>((STDEV!BN6/(24161*0.6232))*(0.2*(10^-3))*(10^6))+((5/0.1)*(STDEV!BN6/(24161*0.6232))*(0.2*(10^-3)*10^6))/200*10^3</f>
        <v>5.4797215978612139E-2</v>
      </c>
      <c r="BO6">
        <f>((STDEV!BO6/(24161*0.6232))*(0.2*(10^-3))*(10^6))+((5/0.1)*(STDEV!BO6/(24161*0.6232))*(0.2*(10^-3)*10^6))/200*10^3</f>
        <v>3.3900073108739472E-2</v>
      </c>
      <c r="BP6">
        <f>((STDEV!BP6/(24161*0.6232))*(0.2*(10^-3))*(10^6))+((5/0.1)*(STDEV!BP6/(24161*0.6232))*(0.2*(10^-3)*10^6))/200*10^3</f>
        <v>5.7035535640737836E-2</v>
      </c>
      <c r="BQ6">
        <f>((STDEV!BQ6/(24161*0.6232))*(0.2*(10^-3))*(10^6))+((5/0.1)*(STDEV!BQ6/(24161*0.6232))*(0.2*(10^-3)*10^6))/200*10^3</f>
        <v>3.4846473915118512E-2</v>
      </c>
      <c r="BR6">
        <f>((STDEV!BR6/(24161*0.6232))*(0.2*(10^-3))*(10^6))+((5/0.1)*(STDEV!BR6/(24161*0.6232))*(0.2*(10^-3)*10^6))/200*10^3</f>
        <v>5.5539336333885421E-2</v>
      </c>
      <c r="BS6">
        <f>((STDEV!BS6/(24161*0.6232))*(0.2*(10^-3))*(10^6))+((5/0.1)*(STDEV!BS6/(24161*0.6232))*(0.2*(10^-3)*10^6))/200*10^3</f>
        <v>3.6015080508242876E-2</v>
      </c>
      <c r="BT6">
        <f>((STDEV!BT6/(24161*0.6232))*(0.2*(10^-3))*(10^6))+((5/0.1)*(STDEV!BT6/(24161*0.6232))*(0.2*(10^-3)*10^6))/200*10^3</f>
        <v>5.8869786142092234E-2</v>
      </c>
      <c r="BU6">
        <f>((STDEV!BU6/(24161*0.6232))*(0.2*(10^-3))*(10^6))+((5/0.1)*(STDEV!BU6/(24161*0.6232))*(0.2*(10^-3)*10^6))/200*10^3</f>
        <v>3.4673796700039769E-2</v>
      </c>
      <c r="BV6">
        <f>((STDEV!BV6/(24161*0.6232))*(0.2*(10^-3))*(10^6))+((5/0.1)*(STDEV!BV6/(24161*0.6232))*(0.2*(10^-3)*10^6))/200*10^3</f>
        <v>5.7298995593507741E-2</v>
      </c>
      <c r="BW6">
        <f>((STDEV!BW6/(24161*0.6232))*(0.2*(10^-3))*(10^6))+((5/0.1)*(STDEV!BW6/(24161*0.6232))*(0.2*(10^-3)*10^6))/200*10^3</f>
        <v>3.5015125363865904E-2</v>
      </c>
      <c r="BX6">
        <f>((STDEV!BX6/(24161*0.6232))*(0.2*(10^-3))*(10^6))+((5/0.1)*(STDEV!BX6/(24161*0.6232))*(0.2*(10^-3)*10^6))/200*10^3</f>
        <v>5.6873551517041682E-2</v>
      </c>
      <c r="BY6">
        <f>((STDEV!BY6/(24161*0.6232))*(0.2*(10^-3))*(10^6))+((5/0.1)*(STDEV!BY6/(24161*0.6232))*(0.2*(10^-3)*10^6))/200*10^3</f>
        <v>3.4522800558649577E-2</v>
      </c>
      <c r="BZ6">
        <f>((STDEV!BZ6/(24161*0.6232))*(0.2*(10^-3))*(10^6))+((5/0.1)*(STDEV!BZ6/(24161*0.6232))*(0.2*(10^-3)*10^6))/200*10^3</f>
        <v>5.8135765211902286E-2</v>
      </c>
      <c r="CA6">
        <f>((STDEV!CA6/(24161*0.6232))*(0.2*(10^-3))*(10^6))+((5/0.1)*(STDEV!CA6/(24161*0.6232))*(0.2*(10^-3)*10^6))/200*10^3</f>
        <v>3.537358937175001E-2</v>
      </c>
      <c r="CB6">
        <f>((STDEV!CB6/(24161*0.6232))*(0.2*(10^-3))*(10^6))+((5/0.1)*(STDEV!CB6/(24161*0.6232))*(0.2*(10^-3)*10^6))/200*10^3</f>
        <v>5.6917508421944769E-2</v>
      </c>
      <c r="CC6">
        <f>((STDEV!CC6/(24161*0.6232))*(0.2*(10^-3))*(10^6))+((5/0.1)*(STDEV!CC6/(24161*0.6232))*(0.2*(10^-3)*10^6))/200*10^3</f>
        <v>3.5189286405946534E-2</v>
      </c>
      <c r="CD6">
        <f>((STDEV!CD6/(24161*0.6232))*(0.2*(10^-3))*(10^6))+((5/0.1)*(STDEV!CD6/(24161*0.6232))*(0.2*(10^-3)*10^6))/200*10^3</f>
        <v>5.6844879827107106E-2</v>
      </c>
      <c r="CE6">
        <f>((STDEV!CE6/(24161*0.6232))*(0.2*(10^-3))*(10^6))+((5/0.1)*(STDEV!CE6/(24161*0.6232))*(0.2*(10^-3)*10^6))/200*10^3</f>
        <v>3.4699432732031382E-2</v>
      </c>
      <c r="CF6">
        <f>((STDEV!CF6/(24161*0.6232))*(0.2*(10^-3))*(10^6))+((5/0.1)*(STDEV!CF6/(24161*0.6232))*(0.2*(10^-3)*10^6))/200*10^3</f>
        <v>5.7108246159040935E-2</v>
      </c>
      <c r="CG6">
        <f>((STDEV!CG6/(24161*0.6232))*(0.2*(10^-3))*(10^6))+((5/0.1)*(STDEV!CG6/(24161*0.6232))*(0.2*(10^-3)*10^6))/200*10^3</f>
        <v>3.4878357361383797E-2</v>
      </c>
      <c r="CH6">
        <f>((STDEV!CH6/(24161*0.6232))*(0.2*(10^-3))*(10^6))+((5/0.1)*(STDEV!CH6/(24161*0.6232))*(0.2*(10^-3)*10^6))/200*10^3</f>
        <v>5.7255331570293444E-2</v>
      </c>
      <c r="CI6">
        <f>((STDEV!CI6/(24161*0.6232))*(0.2*(10^-3))*(10^6))+((5/0.1)*(STDEV!CI6/(24161*0.6232))*(0.2*(10^-3)*10^6))/200*10^3</f>
        <v>3.4050566356084881E-2</v>
      </c>
      <c r="CJ6">
        <f>((STDEV!CJ6/(24161*0.6232))*(0.2*(10^-3))*(10^6))+((5/0.1)*(STDEV!CJ6/(24161*0.6232))*(0.2*(10^-3)*10^6))/200*10^3</f>
        <v>5.7754031420649443E-2</v>
      </c>
      <c r="CK6">
        <f>((STDEV!CK6/(24161*0.6232))*(0.2*(10^-3))*(10^6))+((5/0.1)*(STDEV!CK6/(24161*0.6232))*(0.2*(10^-3)*10^6))/200*10^3</f>
        <v>3.4707440108752152E-2</v>
      </c>
      <c r="CL6">
        <f>((STDEV!CL6/(24161*0.6232))*(0.2*(10^-3))*(10^6))+((5/0.1)*(STDEV!CL6/(24161*0.6232))*(0.2*(10^-3)*10^6))/200*10^3</f>
        <v>5.794489295808166E-2</v>
      </c>
      <c r="CM6">
        <f>((STDEV!CM6/(24161*0.6232))*(0.2*(10^-3))*(10^6))+((5/0.1)*(STDEV!CM6/(24161*0.6232))*(0.2*(10^-3)*10^6))/200*10^3</f>
        <v>3.511022939231994E-2</v>
      </c>
      <c r="CN6">
        <f>((STDEV!CN6/(24161*0.6232))*(0.2*(10^-3))*(10^6))+((5/0.1)*(STDEV!CN6/(24161*0.6232))*(0.2*(10^-3)*10^6))/200*10^3</f>
        <v>5.824464510895571E-2</v>
      </c>
      <c r="CO6">
        <f>((STDEV!CO6/(24161*0.6232))*(0.2*(10^-3))*(10^6))+((5/0.1)*(STDEV!CO6/(24161*0.6232))*(0.2*(10^-3)*10^6))/200*10^3</f>
        <v>3.5428536434434693E-2</v>
      </c>
      <c r="CP6">
        <f>((STDEV!CP6/(24161*0.6232))*(0.2*(10^-3))*(10^6))+((5/0.1)*(STDEV!CP6/(24161*0.6232))*(0.2*(10^-3)*10^6))/200*10^3</f>
        <v>5.7489756608909919E-2</v>
      </c>
      <c r="CQ6">
        <f>((STDEV!CQ6/(24161*0.6232))*(0.2*(10^-3))*(10^6))+((5/0.1)*(STDEV!CQ6/(24161*0.6232))*(0.2*(10^-3)*10^6))/200*10^3</f>
        <v>3.5242943878300521E-2</v>
      </c>
      <c r="CR6">
        <f>((STDEV!CR6/(24161*0.6232))*(0.2*(10^-3))*(10^6))+((5/0.1)*(STDEV!CR6/(24161*0.6232))*(0.2*(10^-3)*10^6))/200*10^3</f>
        <v>5.8782868320824716E-2</v>
      </c>
      <c r="CS6">
        <f>((STDEV!CS6/(24161*0.6232))*(0.2*(10^-3))*(10^6))+((5/0.1)*(STDEV!CS6/(24161*0.6232))*(0.2*(10^-3)*10^6))/200*10^3</f>
        <v>3.5473999525815231E-2</v>
      </c>
      <c r="CT6">
        <f>((STDEV!CT6/(24161*0.6232))*(0.2*(10^-3))*(10^6))+((5/0.1)*(STDEV!CT6/(24161*0.6232))*(0.2*(10^-3)*10^6))/200*10^3</f>
        <v>5.878286832082457E-2</v>
      </c>
      <c r="CU6">
        <f>((STDEV!CU6/(24161*0.6232))*(0.2*(10^-3))*(10^6))+((5/0.1)*(STDEV!CU6/(24161*0.6232))*(0.2*(10^-3)*10^6))/200*10^3</f>
        <v>3.5841314046498672E-2</v>
      </c>
    </row>
    <row r="7" spans="1:99" x14ac:dyDescent="0.25">
      <c r="B7" s="13" t="s">
        <v>13</v>
      </c>
      <c r="C7">
        <f>((STDEV!C7/(24161*0.6232))*(0.2*(10^-3))*(10^6))+((5/0.1)*(STDEV!C7/(24161*0.6232))*(0.2*(10^-3)*10^6))/200*10^3</f>
        <v>0</v>
      </c>
      <c r="D7">
        <f>((STDEV!D7/(24161*0.6232))*(0.2*(10^-3))*(10^6))+((5/0.1)*(STDEV!D7/(24161*0.6232))*(0.2*(10^-3)*10^6))/200*10^3</f>
        <v>3.8449189341973554E-3</v>
      </c>
      <c r="E7">
        <f>((STDEV!E7/(24161*0.6232))*(0.2*(10^-3))*(10^6))+((5/0.1)*(STDEV!E7/(24161*0.6232))*(0.2*(10^-3)*10^6))/200*10^3</f>
        <v>9.7029338885785219E-3</v>
      </c>
      <c r="F7">
        <f>((STDEV!F7/(24161*0.6232))*(0.2*(10^-3))*(10^6))+((5/0.1)*(STDEV!F7/(24161*0.6232))*(0.2*(10^-3)*10^6))/200*10^3</f>
        <v>1.0216312369851497E-2</v>
      </c>
      <c r="G7">
        <f>((STDEV!G7/(24161*0.6232))*(0.2*(10^-3))*(10^6))+((5/0.1)*(STDEV!G7/(24161*0.6232))*(0.2*(10^-3)*10^6))/200*10^3</f>
        <v>1.2077678010160485E-2</v>
      </c>
      <c r="H7">
        <f>((STDEV!H7/(24161*0.6232))*(0.2*(10^-3))*(10^6))+((5/0.1)*(STDEV!H7/(24161*0.6232))*(0.2*(10^-3)*10^6))/200*10^3</f>
        <v>1.123865243243791E-2</v>
      </c>
      <c r="I7">
        <f>((STDEV!I7/(24161*0.6232))*(0.2*(10^-3))*(10^6))+((5/0.1)*(STDEV!I7/(24161*0.6232))*(0.2*(10^-3)*10^6))/200*10^3</f>
        <v>1.2003826547731739E-2</v>
      </c>
      <c r="J7">
        <f>((STDEV!J7/(24161*0.6232))*(0.2*(10^-3))*(10^6))+((5/0.1)*(STDEV!J7/(24161*0.6232))*(0.2*(10^-3)*10^6))/200*10^3</f>
        <v>3.1994510012154698E-2</v>
      </c>
      <c r="K7">
        <f>((STDEV!K7/(24161*0.6232))*(0.2*(10^-3))*(10^6))+((5/0.1)*(STDEV!K7/(24161*0.6232))*(0.2*(10^-3)*10^6))/200*10^3</f>
        <v>1.1099324908355327E-2</v>
      </c>
      <c r="L7">
        <f>((STDEV!L7/(24161*0.6232))*(0.2*(10^-3))*(10^6))+((5/0.1)*(STDEV!L7/(24161*0.6232))*(0.2*(10^-3)*10^6))/200*10^3</f>
        <v>2.3243118413683084E-2</v>
      </c>
      <c r="M7">
        <f>((STDEV!M7/(24161*0.6232))*(0.2*(10^-3))*(10^6))+((5/0.1)*(STDEV!M7/(24161*0.6232))*(0.2*(10^-3)*10^6))/200*10^3</f>
        <v>1.0207241683192541E-2</v>
      </c>
      <c r="N7">
        <f>((STDEV!N7/(24161*0.6232))*(0.2*(10^-3))*(10^6))+((5/0.1)*(STDEV!N7/(24161*0.6232))*(0.2*(10^-3)*10^6))/200*10^3</f>
        <v>2.7790174386043066E-2</v>
      </c>
      <c r="O7">
        <f>((STDEV!O7/(24161*0.6232))*(0.2*(10^-3))*(10^6))+((5/0.1)*(STDEV!O7/(24161*0.6232))*(0.2*(10^-3)*10^6))/200*10^3</f>
        <v>1.8679146358654843E-2</v>
      </c>
      <c r="P7">
        <f>((STDEV!P7/(24161*0.6232))*(0.2*(10^-3))*(10^6))+((5/0.1)*(STDEV!P7/(24161*0.6232))*(0.2*(10^-3)*10^6))/200*10^3</f>
        <v>3.2365252970325165E-2</v>
      </c>
      <c r="Q7">
        <f>((STDEV!Q7/(24161*0.6232))*(0.2*(10^-3))*(10^6))+((5/0.1)*(STDEV!Q7/(24161*0.6232))*(0.2*(10^-3)*10^6))/200*10^3</f>
        <v>8.7850730023187849E-3</v>
      </c>
      <c r="R7">
        <f>((STDEV!R7/(24161*0.6232))*(0.2*(10^-3))*(10^6))+((5/0.1)*(STDEV!R7/(24161*0.6232))*(0.2*(10^-3)*10^6))/200*10^3</f>
        <v>4.6781794070672816E-2</v>
      </c>
      <c r="S7">
        <f>((STDEV!S7/(24161*0.6232))*(0.2*(10^-3))*(10^6))+((5/0.1)*(STDEV!S7/(24161*0.6232))*(0.2*(10^-3)*10^6))/200*10^3</f>
        <v>0.13080218771314794</v>
      </c>
      <c r="T7">
        <f>((STDEV!T7/(24161*0.6232))*(0.2*(10^-3))*(10^6))+((5/0.1)*(STDEV!T7/(24161*0.6232))*(0.2*(10^-3)*10^6))/200*10^3</f>
        <v>0.14387000298960329</v>
      </c>
      <c r="U7">
        <f>((STDEV!U7/(24161*0.6232))*(0.2*(10^-3))*(10^6))+((5/0.1)*(STDEV!U7/(24161*0.6232))*(0.2*(10^-3)*10^6))/200*10^3</f>
        <v>0.13604970704823907</v>
      </c>
      <c r="V7">
        <f>((STDEV!V7/(24161*0.6232))*(0.2*(10^-3))*(10^6))+((5/0.1)*(STDEV!V7/(24161*0.6232))*(0.2*(10^-3)*10^6))/200*10^3</f>
        <v>0.14796319221774809</v>
      </c>
      <c r="W7">
        <f>((STDEV!W7/(24161*0.6232))*(0.2*(10^-3))*(10^6))+((5/0.1)*(STDEV!W7/(24161*0.6232))*(0.2*(10^-3)*10^6))/200*10^3</f>
        <v>0.12546412822512187</v>
      </c>
      <c r="X7">
        <f>((STDEV!X7/(24161*0.6232))*(0.2*(10^-3))*(10^6))+((5/0.1)*(STDEV!X7/(24161*0.6232))*(0.2*(10^-3)*10^6))/200*10^3</f>
        <v>0.12582050729903202</v>
      </c>
      <c r="Y7">
        <f>((STDEV!Y7/(24161*0.6232))*(0.2*(10^-3))*(10^6))+((5/0.1)*(STDEV!Y7/(24161*0.6232))*(0.2*(10^-3)*10^6))/200*10^3</f>
        <v>0.12047346025700323</v>
      </c>
      <c r="Z7">
        <f>((STDEV!Z7/(24161*0.6232))*(0.2*(10^-3))*(10^6))+((5/0.1)*(STDEV!Z7/(24161*0.6232))*(0.2*(10^-3)*10^6))/200*10^3</f>
        <v>0.11599636022152633</v>
      </c>
      <c r="AA7">
        <f>((STDEV!AA7/(24161*0.6232))*(0.2*(10^-3))*(10^6))+((5/0.1)*(STDEV!AA7/(24161*0.6232))*(0.2*(10^-3)*10^6))/200*10^3</f>
        <v>0.11828633046095044</v>
      </c>
      <c r="AB7">
        <f>((STDEV!AB7/(24161*0.6232))*(0.2*(10^-3))*(10^6))+((5/0.1)*(STDEV!AB7/(24161*0.6232))*(0.2*(10^-3)*10^6))/200*10^3</f>
        <v>0.11787088095353512</v>
      </c>
      <c r="AC7">
        <f>((STDEV!AC7/(24161*0.6232))*(0.2*(10^-3))*(10^6))+((5/0.1)*(STDEV!AC7/(24161*0.6232))*(0.2*(10^-3)*10^6))/200*10^3</f>
        <v>0.10668296738530364</v>
      </c>
      <c r="AD7">
        <f>((STDEV!AD7/(24161*0.6232))*(0.2*(10^-3))*(10^6))+((5/0.1)*(STDEV!AD7/(24161*0.6232))*(0.2*(10^-3)*10^6))/200*10^3</f>
        <v>0.11098273343550605</v>
      </c>
      <c r="AE7">
        <f>((STDEV!AE7/(24161*0.6232))*(0.2*(10^-3))*(10^6))+((5/0.1)*(STDEV!AE7/(24161*0.6232))*(0.2*(10^-3)*10^6))/200*10^3</f>
        <v>8.2232384277172832E-2</v>
      </c>
      <c r="AF7">
        <f>((STDEV!AF7/(24161*0.6232))*(0.2*(10^-3))*(10^6))+((5/0.1)*(STDEV!AF7/(24161*0.6232))*(0.2*(10^-3)*10^6))/200*10^3</f>
        <v>8.9709337290209093E-2</v>
      </c>
      <c r="AG7">
        <f>((STDEV!AG7/(24161*0.6232))*(0.2*(10^-3))*(10^6))+((5/0.1)*(STDEV!AG7/(24161*0.6232))*(0.2*(10^-3)*10^6))/200*10^3</f>
        <v>8.1643412627251916E-2</v>
      </c>
      <c r="AH7">
        <f>((STDEV!AH7/(24161*0.6232))*(0.2*(10^-3))*(10^6))+((5/0.1)*(STDEV!AH7/(24161*0.6232))*(0.2*(10^-3)*10^6))/200*10^3</f>
        <v>7.7199408425861663E-2</v>
      </c>
      <c r="AI7">
        <f>((STDEV!AI7/(24161*0.6232))*(0.2*(10^-3))*(10^6))+((5/0.1)*(STDEV!AI7/(24161*0.6232))*(0.2*(10^-3)*10^6))/200*10^3</f>
        <v>7.5510010132363373E-2</v>
      </c>
      <c r="AJ7">
        <f>((STDEV!AJ7/(24161*0.6232))*(0.2*(10^-3))*(10^6))+((5/0.1)*(STDEV!AJ7/(24161*0.6232))*(0.2*(10^-3)*10^6))/200*10^3</f>
        <v>8.4170190830551619E-2</v>
      </c>
      <c r="AK7">
        <f>((STDEV!AK7/(24161*0.6232))*(0.2*(10^-3))*(10^6))+((5/0.1)*(STDEV!AK7/(24161*0.6232))*(0.2*(10^-3)*10^6))/200*10^3</f>
        <v>7.5059696634699274E-2</v>
      </c>
      <c r="AL7">
        <f>((STDEV!AL7/(24161*0.6232))*(0.2*(10^-3))*(10^6))+((5/0.1)*(STDEV!AL7/(24161*0.6232))*(0.2*(10^-3)*10^6))/200*10^3</f>
        <v>7.3742006137011915E-2</v>
      </c>
      <c r="AM7">
        <f>((STDEV!AM7/(24161*0.6232))*(0.2*(10^-3))*(10^6))+((5/0.1)*(STDEV!AM7/(24161*0.6232))*(0.2*(10^-3)*10^6))/200*10^3</f>
        <v>6.6347070940751152E-2</v>
      </c>
      <c r="AN7">
        <f>((STDEV!AN7/(24161*0.6232))*(0.2*(10^-3))*(10^6))+((5/0.1)*(STDEV!AN7/(24161*0.6232))*(0.2*(10^-3)*10^6))/200*10^3</f>
        <v>7.0126211774576383E-2</v>
      </c>
      <c r="AO7">
        <f>((STDEV!AO7/(24161*0.6232))*(0.2*(10^-3))*(10^6))+((5/0.1)*(STDEV!AO7/(24161*0.6232))*(0.2*(10^-3)*10^6))/200*10^3</f>
        <v>6.0276006326469012E-2</v>
      </c>
      <c r="AP7">
        <f>((STDEV!AP7/(24161*0.6232))*(0.2*(10^-3))*(10^6))+((5/0.1)*(STDEV!AP7/(24161*0.6232))*(0.2*(10^-3)*10^6))/200*10^3</f>
        <v>6.4977593279437335E-2</v>
      </c>
      <c r="AQ7">
        <f>((STDEV!AQ7/(24161*0.6232))*(0.2*(10^-3))*(10^6))+((5/0.1)*(STDEV!AQ7/(24161*0.6232))*(0.2*(10^-3)*10^6))/200*10^3</f>
        <v>5.8610858560183929E-2</v>
      </c>
      <c r="AR7">
        <f>((STDEV!AR7/(24161*0.6232))*(0.2*(10^-3))*(10^6))+((5/0.1)*(STDEV!AR7/(24161*0.6232))*(0.2*(10^-3)*10^6))/200*10^3</f>
        <v>5.6570464129253872E-2</v>
      </c>
      <c r="AS7">
        <f>((STDEV!AS7/(24161*0.6232))*(0.2*(10^-3))*(10^6))+((5/0.1)*(STDEV!AS7/(24161*0.6232))*(0.2*(10^-3)*10^6))/200*10^3</f>
        <v>5.1140642305822409E-2</v>
      </c>
      <c r="AT7">
        <f>((STDEV!AT7/(24161*0.6232))*(0.2*(10^-3))*(10^6))+((5/0.1)*(STDEV!AT7/(24161*0.6232))*(0.2*(10^-3)*10^6))/200*10^3</f>
        <v>5.1027495943981094E-2</v>
      </c>
      <c r="AU7">
        <f>((STDEV!AU7/(24161*0.6232))*(0.2*(10^-3))*(10^6))+((5/0.1)*(STDEV!AU7/(24161*0.6232))*(0.2*(10^-3)*10^6))/200*10^3</f>
        <v>4.403530443651061E-2</v>
      </c>
      <c r="AV7">
        <f>((STDEV!AV7/(24161*0.6232))*(0.2*(10^-3))*(10^6))+((5/0.1)*(STDEV!AV7/(24161*0.6232))*(0.2*(10^-3)*10^6))/200*10^3</f>
        <v>4.5525852709129733E-2</v>
      </c>
      <c r="AW7">
        <f>((STDEV!AW7/(24161*0.6232))*(0.2*(10^-3))*(10^6))+((5/0.1)*(STDEV!AW7/(24161*0.6232))*(0.2*(10^-3)*10^6))/200*10^3</f>
        <v>3.8024773103188303E-2</v>
      </c>
      <c r="AX7">
        <f>((STDEV!AX7/(24161*0.6232))*(0.2*(10^-3))*(10^6))+((5/0.1)*(STDEV!AX7/(24161*0.6232))*(0.2*(10^-3)*10^6))/200*10^3</f>
        <v>3.5536090486270398E-2</v>
      </c>
      <c r="AY7">
        <f>((STDEV!AY7/(24161*0.6232))*(0.2*(10^-3))*(10^6))+((5/0.1)*(STDEV!AY7/(24161*0.6232))*(0.2*(10^-3)*10^6))/200*10^3</f>
        <v>3.302030751308465E-2</v>
      </c>
      <c r="AZ7">
        <f>((STDEV!AZ7/(24161*0.6232))*(0.2*(10^-3))*(10^6))+((5/0.1)*(STDEV!AZ7/(24161*0.6232))*(0.2*(10^-3)*10^6))/200*10^3</f>
        <v>3.8829392328706705E-2</v>
      </c>
      <c r="BA7">
        <f>((STDEV!BA7/(24161*0.6232))*(0.2*(10^-3))*(10^6))+((5/0.1)*(STDEV!BA7/(24161*0.6232))*(0.2*(10^-3)*10^6))/200*10^3</f>
        <v>3.4304241703887801E-2</v>
      </c>
      <c r="BB7">
        <f>((STDEV!BB7/(24161*0.6232))*(0.2*(10^-3))*(10^6))+((5/0.1)*(STDEV!BB7/(24161*0.6232))*(0.2*(10^-3)*10^6))/200*10^3</f>
        <v>3.3424583450722134E-2</v>
      </c>
      <c r="BC7">
        <f>((STDEV!BC7/(24161*0.6232))*(0.2*(10^-3))*(10^6))+((5/0.1)*(STDEV!BC7/(24161*0.6232))*(0.2*(10^-3)*10^6))/200*10^3</f>
        <v>2.8420973339998223E-2</v>
      </c>
      <c r="BD7">
        <f>((STDEV!BD7/(24161*0.6232))*(0.2*(10^-3))*(10^6))+((5/0.1)*(STDEV!BD7/(24161*0.6232))*(0.2*(10^-3)*10^6))/200*10^3</f>
        <v>2.740959322289049E-2</v>
      </c>
      <c r="BE7">
        <f>((STDEV!BE7/(24161*0.6232))*(0.2*(10^-3))*(10^6))+((5/0.1)*(STDEV!BE7/(24161*0.6232))*(0.2*(10^-3)*10^6))/200*10^3</f>
        <v>2.4418514798381506E-2</v>
      </c>
      <c r="BF7">
        <f>((STDEV!BF7/(24161*0.6232))*(0.2*(10^-3))*(10^6))+((5/0.1)*(STDEV!BF7/(24161*0.6232))*(0.2*(10^-3)*10^6))/200*10^3</f>
        <v>2.3359195594957124E-2</v>
      </c>
      <c r="BG7">
        <f>((STDEV!BG7/(24161*0.6232))*(0.2*(10^-3))*(10^6))+((5/0.1)*(STDEV!BG7/(24161*0.6232))*(0.2*(10^-3)*10^6))/200*10^3</f>
        <v>2.2004185763039238E-2</v>
      </c>
      <c r="BH7">
        <f>((STDEV!BH7/(24161*0.6232))*(0.2*(10^-3))*(10^6))+((5/0.1)*(STDEV!BH7/(24161*0.6232))*(0.2*(10^-3)*10^6))/200*10^3</f>
        <v>1.8679146358654933E-2</v>
      </c>
      <c r="BI7">
        <f>((STDEV!BI7/(24161*0.6232))*(0.2*(10^-3))*(10^6))+((5/0.1)*(STDEV!BI7/(24161*0.6232))*(0.2*(10^-3)*10^6))/200*10^3</f>
        <v>1.7007592022384475E-2</v>
      </c>
      <c r="BJ7">
        <f>((STDEV!BJ7/(24161*0.6232))*(0.2*(10^-3))*(10^6))+((5/0.1)*(STDEV!BJ7/(24161*0.6232))*(0.2*(10^-3)*10^6))/200*10^3</f>
        <v>1.5660186517246009E-2</v>
      </c>
      <c r="BK7">
        <f>((STDEV!BK7/(24161*0.6232))*(0.2*(10^-3))*(10^6))+((5/0.1)*(STDEV!BK7/(24161*0.6232))*(0.2*(10^-3)*10^6))/200*10^3</f>
        <v>1.141528934094929E-2</v>
      </c>
      <c r="BL7">
        <f>((STDEV!BL7/(24161*0.6232))*(0.2*(10^-3))*(10^6))+((5/0.1)*(STDEV!BL7/(24161*0.6232))*(0.2*(10^-3)*10^6))/200*10^3</f>
        <v>1.3093341326711066E-2</v>
      </c>
      <c r="BM7">
        <f>((STDEV!BM7/(24161*0.6232))*(0.2*(10^-3))*(10^6))+((5/0.1)*(STDEV!BM7/(24161*0.6232))*(0.2*(10^-3)*10^6))/200*10^3</f>
        <v>1.3186393054973562E-2</v>
      </c>
      <c r="BN7">
        <f>((STDEV!BN7/(24161*0.6232))*(0.2*(10^-3))*(10^6))+((5/0.1)*(STDEV!BN7/(24161*0.6232))*(0.2*(10^-3)*10^6))/200*10^3</f>
        <v>1.291383539015039E-2</v>
      </c>
      <c r="BO7">
        <f>((STDEV!BO7/(24161*0.6232))*(0.2*(10^-3))*(10^6))+((5/0.1)*(STDEV!BO7/(24161*0.6232))*(0.2*(10^-3)*10^6))/200*10^3</f>
        <v>1.3008171246812599E-2</v>
      </c>
      <c r="BP7">
        <f>((STDEV!BP7/(24161*0.6232))*(0.2*(10^-3))*(10^6))+((5/0.1)*(STDEV!BP7/(24161*0.6232))*(0.2*(10^-3)*10^6))/200*10^3</f>
        <v>1.3186393054973719E-2</v>
      </c>
      <c r="BQ7">
        <f>((STDEV!BQ7/(24161*0.6232))*(0.2*(10^-3))*(10^6))+((5/0.1)*(STDEV!BQ7/(24161*0.6232))*(0.2*(10^-3)*10^6))/200*10^3</f>
        <v>1.4011921627849597E-2</v>
      </c>
      <c r="BR7">
        <f>((STDEV!BR7/(24161*0.6232))*(0.2*(10^-3))*(10^6))+((5/0.1)*(STDEV!BR7/(24161*0.6232))*(0.2*(10^-3)*10^6))/200*10^3</f>
        <v>1.3507026810478983E-2</v>
      </c>
      <c r="BS7">
        <f>((STDEV!BS7/(24161*0.6232))*(0.2*(10^-3))*(10^6))+((5/0.1)*(STDEV!BS7/(24161*0.6232))*(0.2*(10^-3)*10^6))/200*10^3</f>
        <v>1.4428801402019803E-2</v>
      </c>
      <c r="BT7">
        <f>((STDEV!BT7/(24161*0.6232))*(0.2*(10^-3))*(10^6))+((5/0.1)*(STDEV!BT7/(24161*0.6232))*(0.2*(10^-3)*10^6))/200*10^3</f>
        <v>1.3110308946780483E-2</v>
      </c>
      <c r="BU7">
        <f>((STDEV!BU7/(24161*0.6232))*(0.2*(10^-3))*(10^6))+((5/0.1)*(STDEV!BU7/(24161*0.6232))*(0.2*(10^-3)*10^6))/200*10^3</f>
        <v>1.2413527193716913E-2</v>
      </c>
      <c r="BV7">
        <f>((STDEV!BV7/(24161*0.6232))*(0.2*(10^-3))*(10^6))+((5/0.1)*(STDEV!BV7/(24161*0.6232))*(0.2*(10^-3)*10^6))/200*10^3</f>
        <v>1.1320771399950694E-2</v>
      </c>
      <c r="BW7">
        <f>((STDEV!BW7/(24161*0.6232))*(0.2*(10^-3))*(10^6))+((5/0.1)*(STDEV!BW7/(24161*0.6232))*(0.2*(10^-3)*10^6))/200*10^3</f>
        <v>7.1272085541669427E-3</v>
      </c>
      <c r="BX7">
        <f>((STDEV!BX7/(24161*0.6232))*(0.2*(10^-3))*(10^6))+((5/0.1)*(STDEV!BX7/(24161*0.6232))*(0.2*(10^-3)*10^6))/200*10^3</f>
        <v>9.2092367120414301E-3</v>
      </c>
      <c r="BY7">
        <f>((STDEV!BY7/(24161*0.6232))*(0.2*(10^-3))*(10^6))+((5/0.1)*(STDEV!BY7/(24161*0.6232))*(0.2*(10^-3)*10^6))/200*10^3</f>
        <v>9.7162896194544074E-3</v>
      </c>
      <c r="BZ7">
        <f>((STDEV!BZ7/(24161*0.6232))*(0.2*(10^-3))*(10^6))+((5/0.1)*(STDEV!BZ7/(24161*0.6232))*(0.2*(10^-3)*10^6))/200*10^3</f>
        <v>8.0038370160219977E-3</v>
      </c>
      <c r="CA7">
        <f>((STDEV!CA7/(24161*0.6232))*(0.2*(10^-3))*(10^6))+((5/0.1)*(STDEV!CA7/(24161*0.6232))*(0.2*(10^-3)*10^6))/200*10^3</f>
        <v>9.3132539788690349E-3</v>
      </c>
      <c r="CB7">
        <f>((STDEV!CB7/(24161*0.6232))*(0.2*(10^-3))*(10^6))+((5/0.1)*(STDEV!CB7/(24161*0.6232))*(0.2*(10^-3)*10^6))/200*10^3</f>
        <v>8.7850730023189914E-3</v>
      </c>
      <c r="CC7">
        <f>((STDEV!CC7/(24161*0.6232))*(0.2*(10^-3))*(10^6))+((5/0.1)*(STDEV!CC7/(24161*0.6232))*(0.2*(10^-3)*10^6))/200*10^3</f>
        <v>9.6166327325423531E-3</v>
      </c>
      <c r="CD7">
        <f>((STDEV!CD7/(24161*0.6232))*(0.2*(10^-3))*(10^6))+((5/0.1)*(STDEV!CD7/(24161*0.6232))*(0.2*(10^-3)*10^6))/200*10^3</f>
        <v>9.1080999240021176E-3</v>
      </c>
      <c r="CE7">
        <f>((STDEV!CE7/(24161*0.6232))*(0.2*(10^-3))*(10^6))+((5/0.1)*(STDEV!CE7/(24161*0.6232))*(0.2*(10^-3)*10^6))/200*10^3</f>
        <v>9.8582513083364277E-3</v>
      </c>
      <c r="CF7">
        <f>((STDEV!CF7/(24161*0.6232))*(0.2*(10^-3))*(10^6))+((5/0.1)*(STDEV!CF7/(24161*0.6232))*(0.2*(10^-3)*10^6))/200*10^3</f>
        <v>9.7220078875038651E-3</v>
      </c>
      <c r="CG7">
        <f>((STDEV!CG7/(24161*0.6232))*(0.2*(10^-3))*(10^6))+((5/0.1)*(STDEV!CG7/(24161*0.6232))*(0.2*(10^-3)*10^6))/200*10^3</f>
        <v>9.9405919672815347E-3</v>
      </c>
      <c r="CH7">
        <f>((STDEV!CH7/(24161*0.6232))*(0.2*(10^-3))*(10^6))+((5/0.1)*(STDEV!CH7/(24161*0.6232))*(0.2*(10^-3)*10^6))/200*10^3</f>
        <v>8.6490597880513557E-3</v>
      </c>
      <c r="CI7">
        <f>((STDEV!CI7/(24161*0.6232))*(0.2*(10^-3))*(10^6))+((5/0.1)*(STDEV!CI7/(24161*0.6232))*(0.2*(10^-3)*10^6))/200*10^3</f>
        <v>8.3704056257578006E-3</v>
      </c>
      <c r="CJ7">
        <f>((STDEV!CJ7/(24161*0.6232))*(0.2*(10^-3))*(10^6))+((5/0.1)*(STDEV!CJ7/(24161*0.6232))*(0.2*(10^-3)*10^6))/200*10^3</f>
        <v>9.4788709639296448E-3</v>
      </c>
      <c r="CK7">
        <f>((STDEV!CK7/(24161*0.6232))*(0.2*(10^-3))*(10^6))+((5/0.1)*(STDEV!CK7/(24161*0.6232))*(0.2*(10^-3)*10^6))/200*10^3</f>
        <v>9.801713365664072E-3</v>
      </c>
      <c r="CL7">
        <f>((STDEV!CL7/(24161*0.6232))*(0.2*(10^-3))*(10^6))+((5/0.1)*(STDEV!CL7/(24161*0.6232))*(0.2*(10^-3)*10^6))/200*10^3</f>
        <v>9.2473786730984265E-3</v>
      </c>
      <c r="CM7">
        <f>((STDEV!CM7/(24161*0.6232))*(0.2*(10^-3))*(10^6))+((5/0.1)*(STDEV!CM7/(24161*0.6232))*(0.2*(10^-3)*10^6))/200*10^3</f>
        <v>1.0185439077272563E-2</v>
      </c>
      <c r="CN7">
        <f>((STDEV!CN7/(24161*0.6232))*(0.2*(10^-3))*(10^6))+((5/0.1)*(STDEV!CN7/(24161*0.6232))*(0.2*(10^-3)*10^6))/200*10^3</f>
        <v>9.3885378353313481E-3</v>
      </c>
      <c r="CO7">
        <f>((STDEV!CO7/(24161*0.6232))*(0.2*(10^-3))*(10^6))+((5/0.1)*(STDEV!CO7/(24161*0.6232))*(0.2*(10^-3)*10^6))/200*10^3</f>
        <v>9.9870739937372235E-3</v>
      </c>
      <c r="CP7">
        <f>((STDEV!CP7/(24161*0.6232))*(0.2*(10^-3))*(10^6))+((5/0.1)*(STDEV!CP7/(24161*0.6232))*(0.2*(10^-3)*10^6))/200*10^3</f>
        <v>9.4788709639296448E-3</v>
      </c>
      <c r="CQ7">
        <f>((STDEV!CQ7/(24161*0.6232))*(0.2*(10^-3))*(10^6))+((5/0.1)*(STDEV!CQ7/(24161*0.6232))*(0.2*(10^-3)*10^6))/200*10^3</f>
        <v>9.3885378353315545E-3</v>
      </c>
      <c r="CR7">
        <f>((STDEV!CR7/(24161*0.6232))*(0.2*(10^-3))*(10^6))+((5/0.1)*(STDEV!CR7/(24161*0.6232))*(0.2*(10^-3)*10^6))/200*10^3</f>
        <v>8.7850730023187849E-3</v>
      </c>
      <c r="CS7">
        <f>((STDEV!CS7/(24161*0.6232))*(0.2*(10^-3))*(10^6))+((5/0.1)*(STDEV!CS7/(24161*0.6232))*(0.2*(10^-3)*10^6))/200*10^3</f>
        <v>9.801713365664072E-3</v>
      </c>
      <c r="CT7">
        <f>((STDEV!CT7/(24161*0.6232))*(0.2*(10^-3))*(10^6))+((5/0.1)*(STDEV!CT7/(24161*0.6232))*(0.2*(10^-3)*10^6))/200*10^3</f>
        <v>1.0040723568558471E-2</v>
      </c>
      <c r="CU7">
        <f>((STDEV!CU7/(24161*0.6232))*(0.2*(10^-3))*(10^6))+((5/0.1)*(STDEV!CU7/(24161*0.6232))*(0.2*(10^-3)*10^6))/200*10^3</f>
        <v>1.026515557595185E-2</v>
      </c>
    </row>
    <row r="8" spans="1:99" x14ac:dyDescent="0.25">
      <c r="B8" s="13" t="s">
        <v>14</v>
      </c>
      <c r="C8">
        <f>((STDEV!C8/(24161*0.6232))*(0.2*(10^-3))*(10^6))+((5/0.1)*(STDEV!C8/(24161*0.6232))*(0.2*(10^-3)*10^6))/200*10^3</f>
        <v>0</v>
      </c>
      <c r="D8">
        <f>((STDEV!D8/(24161*0.6232))*(0.2*(10^-3))*(10^6))+((5/0.1)*(STDEV!D8/(24161*0.6232))*(0.2*(10^-3)*10^6))/200*10^3</f>
        <v>1.7696218987314754E-2</v>
      </c>
      <c r="E8">
        <f>((STDEV!E8/(24161*0.6232))*(0.2*(10^-3))*(10^6))+((5/0.1)*(STDEV!E8/(24161*0.6232))*(0.2*(10^-3)*10^6))/200*10^3</f>
        <v>1.6987974158988707E-2</v>
      </c>
      <c r="F8">
        <f>((STDEV!F8/(24161*0.6232))*(0.2*(10^-3))*(10^6))+((5/0.1)*(STDEV!F8/(24161*0.6232))*(0.2*(10^-3)*10^6))/200*10^3</f>
        <v>1.6579576208086283E-2</v>
      </c>
      <c r="G8">
        <f>((STDEV!G8/(24161*0.6232))*(0.2*(10^-3))*(10^6))+((5/0.1)*(STDEV!G8/(24161*0.6232))*(0.2*(10^-3)*10^6))/200*10^3</f>
        <v>1.6449450323474158E-2</v>
      </c>
      <c r="H8">
        <f>((STDEV!H8/(24161*0.6232))*(0.2*(10^-3))*(10^6))+((5/0.1)*(STDEV!H8/(24161*0.6232))*(0.2*(10^-3)*10^6))/200*10^3</f>
        <v>1.6646483567141247E-2</v>
      </c>
      <c r="I8">
        <f>((STDEV!I8/(24161*0.6232))*(0.2*(10^-3))*(10^6))+((5/0.1)*(STDEV!I8/(24161*0.6232))*(0.2*(10^-3)*10^6))/200*10^3</f>
        <v>1.6526976252252284E-2</v>
      </c>
      <c r="J8">
        <f>((STDEV!J8/(24161*0.6232))*(0.2*(10^-3))*(10^6))+((5/0.1)*(STDEV!J8/(24161*0.6232))*(0.2*(10^-3)*10^6))/200*10^3</f>
        <v>1.6599676732188234E-2</v>
      </c>
      <c r="K8">
        <f>((STDEV!K8/(24161*0.6232))*(0.2*(10^-3))*(10^6))+((5/0.1)*(STDEV!K8/(24161*0.6232))*(0.2*(10^-3)*10^6))/200*10^3</f>
        <v>1.6717556268482786E-2</v>
      </c>
      <c r="L8">
        <f>((STDEV!L8/(24161*0.6232))*(0.2*(10^-3))*(10^6))+((5/0.1)*(STDEV!L8/(24161*0.6232))*(0.2*(10^-3)*10^6))/200*10^3</f>
        <v>1.6981429834832213E-2</v>
      </c>
      <c r="M8">
        <f>((STDEV!M8/(24161*0.6232))*(0.2*(10^-3))*(10^6))+((5/0.1)*(STDEV!M8/(24161*0.6232))*(0.2*(10^-3)*10^6))/200*10^3</f>
        <v>1.7363325139856015E-2</v>
      </c>
      <c r="N8">
        <f>((STDEV!N8/(24161*0.6232))*(0.2*(10^-3))*(10^6))+((5/0.1)*(STDEV!N8/(24161*0.6232))*(0.2*(10^-3)*10^6))/200*10^3</f>
        <v>1.7056537964469515E-2</v>
      </c>
      <c r="O8">
        <f>((STDEV!O8/(24161*0.6232))*(0.2*(10^-3))*(10^6))+((5/0.1)*(STDEV!O8/(24161*0.6232))*(0.2*(10^-3)*10^6))/200*10^3</f>
        <v>1.6368162219711994E-2</v>
      </c>
      <c r="P8">
        <f>((STDEV!P8/(24161*0.6232))*(0.2*(10^-3))*(10^6))+((5/0.1)*(STDEV!P8/(24161*0.6232))*(0.2*(10^-3)*10^6))/200*10^3</f>
        <v>1.6637578131935418E-2</v>
      </c>
      <c r="Q8">
        <f>((STDEV!Q8/(24161*0.6232))*(0.2*(10^-3))*(10^6))+((5/0.1)*(STDEV!Q8/(24161*0.6232))*(0.2*(10^-3)*10^6))/200*10^3</f>
        <v>1.7212229673132386E-2</v>
      </c>
      <c r="R8">
        <f>((STDEV!R8/(24161*0.6232))*(0.2*(10^-3))*(10^6))+((5/0.1)*(STDEV!R8/(24161*0.6232))*(0.2*(10^-3)*10^6))/200*10^3</f>
        <v>1.7247711085007982E-2</v>
      </c>
      <c r="S8">
        <f>((STDEV!S8/(24161*0.6232))*(0.2*(10^-3))*(10^6))+((5/0.1)*(STDEV!S8/(24161*0.6232))*(0.2*(10^-3)*10^6))/200*10^3</f>
        <v>1.6942110803808162E-2</v>
      </c>
      <c r="T8">
        <f>((STDEV!T8/(24161*0.6232))*(0.2*(10^-3))*(10^6))+((5/0.1)*(STDEV!T8/(24161*0.6232))*(0.2*(10^-3)*10^6))/200*10^3</f>
        <v>1.6637578131935418E-2</v>
      </c>
      <c r="U8">
        <f>((STDEV!U8/(24161*0.6232))*(0.2*(10^-3))*(10^6))+((5/0.1)*(STDEV!U8/(24161*0.6232))*(0.2*(10^-3)*10^6))/200*10^3</f>
        <v>1.6909275103706642E-2</v>
      </c>
      <c r="V8">
        <f>((STDEV!V8/(24161*0.6232))*(0.2*(10^-3))*(10^6))+((5/0.1)*(STDEV!V8/(24161*0.6232))*(0.2*(10^-3)*10^6))/200*10^3</f>
        <v>1.6415629198686423E-2</v>
      </c>
      <c r="W8">
        <f>((STDEV!W8/(24161*0.6232))*(0.2*(10^-3))*(10^6))+((5/0.1)*(STDEV!W8/(24161*0.6232))*(0.2*(10^-3)*10^6))/200*10^3</f>
        <v>1.660748703254479E-2</v>
      </c>
      <c r="X8">
        <f>((STDEV!X8/(24161*0.6232))*(0.2*(10^-3))*(10^6))+((5/0.1)*(STDEV!X8/(24161*0.6232))*(0.2*(10^-3)*10^6))/200*10^3</f>
        <v>1.619978910159392E-2</v>
      </c>
      <c r="Y8">
        <f>((STDEV!Y8/(24161*0.6232))*(0.2*(10^-3))*(10^6))+((5/0.1)*(STDEV!Y8/(24161*0.6232))*(0.2*(10^-3)*10^6))/200*10^3</f>
        <v>1.6717556268482786E-2</v>
      </c>
      <c r="Z8">
        <f>((STDEV!Z8/(24161*0.6232))*(0.2*(10^-3))*(10^6))+((5/0.1)*(STDEV!Z8/(24161*0.6232))*(0.2*(10^-3)*10^6))/200*10^3</f>
        <v>1.6223786262925626E-2</v>
      </c>
      <c r="AA8">
        <f>((STDEV!AA8/(24161*0.6232))*(0.2*(10^-3))*(10^6))+((5/0.1)*(STDEV!AA8/(24161*0.6232))*(0.2*(10^-3)*10^6))/200*10^3</f>
        <v>1.6670948984743961E-2</v>
      </c>
      <c r="AB8">
        <f>((STDEV!AB8/(24161*0.6232))*(0.2*(10^-3))*(10^6))+((5/0.1)*(STDEV!AB8/(24161*0.6232))*(0.2*(10^-3)*10^6))/200*10^3</f>
        <v>1.6498929230289672E-2</v>
      </c>
      <c r="AC8">
        <f>((STDEV!AC8/(24161*0.6232))*(0.2*(10^-3))*(10^6))+((5/0.1)*(STDEV!AC8/(24161*0.6232))*(0.2*(10^-3)*10^6))/200*10^3</f>
        <v>1.6559451285182585E-2</v>
      </c>
      <c r="AD8">
        <f>((STDEV!AD8/(24161*0.6232))*(0.2*(10^-3))*(10^6))+((5/0.1)*(STDEV!AD8/(24161*0.6232))*(0.2*(10^-3)*10^6))/200*10^3</f>
        <v>1.6286468400398466E-2</v>
      </c>
      <c r="AE8">
        <f>((STDEV!AE8/(24161*0.6232))*(0.2*(10^-3))*(10^6))+((5/0.1)*(STDEV!AE8/(24161*0.6232))*(0.2*(10^-3)*10^6))/200*10^3</f>
        <v>1.6607487032544672E-2</v>
      </c>
      <c r="AF8">
        <f>((STDEV!AF8/(24161*0.6232))*(0.2*(10^-3))*(10^6))+((5/0.1)*(STDEV!AF8/(24161*0.6232))*(0.2*(10^-3)*10^6))/200*10^3</f>
        <v>1.6415629198686301E-2</v>
      </c>
      <c r="AG8">
        <f>((STDEV!AG8/(24161*0.6232))*(0.2*(10^-3))*(10^6))+((5/0.1)*(STDEV!AG8/(24161*0.6232))*(0.2*(10^-3)*10^6))/200*10^3</f>
        <v>1.6670948984743843E-2</v>
      </c>
      <c r="AH8">
        <f>((STDEV!AH8/(24161*0.6232))*(0.2*(10^-3))*(10^6))+((5/0.1)*(STDEV!AH8/(24161*0.6232))*(0.2*(10^-3)*10^6))/200*10^3</f>
        <v>1.6094236943868096E-2</v>
      </c>
      <c r="AI8">
        <f>((STDEV!AI8/(24161*0.6232))*(0.2*(10^-3))*(10^6))+((5/0.1)*(STDEV!AI8/(24161*0.6232))*(0.2*(10^-3)*10^6))/200*10^3</f>
        <v>1.5840147250859221E-2</v>
      </c>
      <c r="AJ8">
        <f>((STDEV!AJ8/(24161*0.6232))*(0.2*(10^-3))*(10^6))+((5/0.1)*(STDEV!AJ8/(24161*0.6232))*(0.2*(10^-3)*10^6))/200*10^3</f>
        <v>1.660748703254479E-2</v>
      </c>
      <c r="AK8">
        <f>((STDEV!AK8/(24161*0.6232))*(0.2*(10^-3))*(10^6))+((5/0.1)*(STDEV!AK8/(24161*0.6232))*(0.2*(10^-3)*10^6))/200*10^3</f>
        <v>1.6799359254067777E-2</v>
      </c>
      <c r="AL8">
        <f>((STDEV!AL8/(24161*0.6232))*(0.2*(10^-3))*(10^6))+((5/0.1)*(STDEV!AL8/(24161*0.6232))*(0.2*(10^-3)*10^6))/200*10^3</f>
        <v>1.6374951640904047E-2</v>
      </c>
      <c r="AM8">
        <f>((STDEV!AM8/(24161*0.6232))*(0.2*(10^-3))*(10^6))+((5/0.1)*(STDEV!AM8/(24161*0.6232))*(0.2*(10^-3)*10^6))/200*10^3</f>
        <v>1.6863197709654127E-2</v>
      </c>
      <c r="AN8">
        <f>((STDEV!AN8/(24161*0.6232))*(0.2*(10^-3))*(10^6))+((5/0.1)*(STDEV!AN8/(24161*0.6232))*(0.2*(10^-3)*10^6))/200*10^3</f>
        <v>1.5888025721750312E-2</v>
      </c>
      <c r="AO8">
        <f>((STDEV!AO8/(24161*0.6232))*(0.2*(10^-3))*(10^6))+((5/0.1)*(STDEV!AO8/(24161*0.6232))*(0.2*(10^-3)*10^6))/200*10^3</f>
        <v>1.6073504360653919E-2</v>
      </c>
      <c r="AP8">
        <f>((STDEV!AP8/(24161*0.6232))*(0.2*(10^-3))*(10^6))+((5/0.1)*(STDEV!AP8/(24161*0.6232))*(0.2*(10^-3)*10^6))/200*10^3</f>
        <v>1.6272812890674612E-2</v>
      </c>
      <c r="AQ8">
        <f>((STDEV!AQ8/(24161*0.6232))*(0.2*(10^-3))*(10^6))+((5/0.1)*(STDEV!AQ8/(24161*0.6232))*(0.2*(10^-3)*10^6))/200*10^3</f>
        <v>1.6557213672675101E-2</v>
      </c>
      <c r="AR8">
        <f>((STDEV!AR8/(24161*0.6232))*(0.2*(10^-3))*(10^6))+((5/0.1)*(STDEV!AR8/(24161*0.6232))*(0.2*(10^-3)*10^6))/200*10^3</f>
        <v>1.656728054900149E-2</v>
      </c>
      <c r="AS8">
        <f>((STDEV!AS8/(24161*0.6232))*(0.2*(10^-3))*(10^6))+((5/0.1)*(STDEV!AS8/(24161*0.6232))*(0.2*(10^-3)*10^6))/200*10^3</f>
        <v>1.5902011662593873E-2</v>
      </c>
      <c r="AT8">
        <f>((STDEV!AT8/(24161*0.6232))*(0.2*(10^-3))*(10^6))+((5/0.1)*(STDEV!AT8/(24161*0.6232))*(0.2*(10^-3)*10^6))/200*10^3</f>
        <v>1.578390986415644E-2</v>
      </c>
      <c r="AU8">
        <f>((STDEV!AU8/(24161*0.6232))*(0.2*(10^-3))*(10^6))+((5/0.1)*(STDEV!AU8/(24161*0.6232))*(0.2*(10^-3)*10^6))/200*10^3</f>
        <v>1.619978910159392E-2</v>
      </c>
      <c r="AV8">
        <f>((STDEV!AV8/(24161*0.6232))*(0.2*(10^-3))*(10^6))+((5/0.1)*(STDEV!AV8/(24161*0.6232))*(0.2*(10^-3)*10^6))/200*10^3</f>
        <v>1.6182626485162444E-2</v>
      </c>
      <c r="AW8">
        <f>((STDEV!AW8/(24161*0.6232))*(0.2*(10^-3))*(10^6))+((5/0.1)*(STDEV!AW8/(24161*0.6232))*(0.2*(10^-3)*10^6))/200*10^3</f>
        <v>1.6172320172800722E-2</v>
      </c>
      <c r="AX8">
        <f>((STDEV!AX8/(24161*0.6232))*(0.2*(10^-3))*(10^6))+((5/0.1)*(STDEV!AX8/(24161*0.6232))*(0.2*(10^-3)*10^6))/200*10^3</f>
        <v>1.6168883275477285E-2</v>
      </c>
      <c r="AY8">
        <f>((STDEV!AY8/(24161*0.6232))*(0.2*(10^-3))*(10^6))+((5/0.1)*(STDEV!AY8/(24161*0.6232))*(0.2*(10^-3)*10^6))/200*10^3</f>
        <v>1.5976396569816861E-2</v>
      </c>
      <c r="AZ8">
        <f>((STDEV!AZ8/(24161*0.6232))*(0.2*(10^-3))*(10^6))+((5/0.1)*(STDEV!AZ8/(24161*0.6232))*(0.2*(10^-3)*10^6))/200*10^3</f>
        <v>1.6080418191797643E-2</v>
      </c>
      <c r="BA8">
        <f>((STDEV!BA8/(24161*0.6232))*(0.2*(10^-3))*(10^6))+((5/0.1)*(STDEV!BA8/(24161*0.6232))*(0.2*(10^-3)*10^6))/200*10^3</f>
        <v>1.6650934498655845E-2</v>
      </c>
      <c r="BB8">
        <f>((STDEV!BB8/(24161*0.6232))*(0.2*(10^-3))*(10^6))+((5/0.1)*(STDEV!BB8/(24161*0.6232))*(0.2*(10^-3)*10^6))/200*10^3</f>
        <v>1.6272812890674612E-2</v>
      </c>
      <c r="BC8">
        <f>((STDEV!BC8/(24161*0.6232))*(0.2*(10^-3))*(10^6))+((5/0.1)*(STDEV!BC8/(24161*0.6232))*(0.2*(10^-3)*10^6))/200*10^3</f>
        <v>1.5976396569816753E-2</v>
      </c>
      <c r="BD8">
        <f>((STDEV!BD8/(24161*0.6232))*(0.2*(10^-3))*(10^6))+((5/0.1)*(STDEV!BD8/(24161*0.6232))*(0.2*(10^-3)*10^6))/200*10^3</f>
        <v>1.5688552161352502E-2</v>
      </c>
      <c r="BE8">
        <f>((STDEV!BE8/(24161*0.6232))*(0.2*(10^-3))*(10^6))+((5/0.1)*(STDEV!BE8/(24161*0.6232))*(0.2*(10^-3)*10^6))/200*10^3</f>
        <v>1.6080418191797643E-2</v>
      </c>
      <c r="BF8">
        <f>((STDEV!BF8/(24161*0.6232))*(0.2*(10^-3))*(10^6))+((5/0.1)*(STDEV!BF8/(24161*0.6232))*(0.2*(10^-3)*10^6))/200*10^3</f>
        <v>1.5496076456923065E-2</v>
      </c>
      <c r="BG8">
        <f>((STDEV!BG8/(24161*0.6232))*(0.2*(10^-3))*(10^6))+((5/0.1)*(STDEV!BG8/(24161*0.6232))*(0.2*(10^-3)*10^6))/200*10^3</f>
        <v>1.5688552161352402E-2</v>
      </c>
      <c r="BH8">
        <f>((STDEV!BH8/(24161*0.6232))*(0.2*(10^-3))*(10^6))+((5/0.1)*(STDEV!BH8/(24161*0.6232))*(0.2*(10^-3)*10^6))/200*10^3</f>
        <v>1.5688552161352502E-2</v>
      </c>
      <c r="BI8">
        <f>((STDEV!BI8/(24161*0.6232))*(0.2*(10^-3))*(10^6))+((5/0.1)*(STDEV!BI8/(24161*0.6232))*(0.2*(10^-3)*10^6))/200*10^3</f>
        <v>1.5591423158496013E-2</v>
      </c>
      <c r="BJ8">
        <f>((STDEV!BJ8/(24161*0.6232))*(0.2*(10^-3))*(10^6))+((5/0.1)*(STDEV!BJ8/(24161*0.6232))*(0.2*(10^-3)*10^6))/200*10^3</f>
        <v>1.588802572175042E-2</v>
      </c>
      <c r="BK8">
        <f>((STDEV!BK8/(24161*0.6232))*(0.2*(10^-3))*(10^6))+((5/0.1)*(STDEV!BK8/(24161*0.6232))*(0.2*(10^-3)*10^6))/200*10^3</f>
        <v>1.5605674919386147E-2</v>
      </c>
      <c r="BL8">
        <f>((STDEV!BL8/(24161*0.6232))*(0.2*(10^-3))*(10^6))+((5/0.1)*(STDEV!BL8/(24161*0.6232))*(0.2*(10^-3)*10^6))/200*10^3</f>
        <v>1.5990305217172426E-2</v>
      </c>
      <c r="BM8">
        <f>((STDEV!BM8/(24161*0.6232))*(0.2*(10^-3))*(10^6))+((5/0.1)*(STDEV!BM8/(24161*0.6232))*(0.2*(10^-3)*10^6))/200*10^3</f>
        <v>1.5594987319740078E-2</v>
      </c>
      <c r="BN8">
        <f>((STDEV!BN8/(24161*0.6232))*(0.2*(10^-3))*(10^6))+((5/0.1)*(STDEV!BN8/(24161*0.6232))*(0.2*(10^-3)*10^6))/200*10^3</f>
        <v>1.5881028132456038E-2</v>
      </c>
      <c r="BO8">
        <f>((STDEV!BO8/(24161*0.6232))*(0.2*(10^-3))*(10^6))+((5/0.1)*(STDEV!BO8/(24161*0.6232))*(0.2*(10^-3)*10^6))/200*10^3</f>
        <v>1.5688552161352398E-2</v>
      </c>
      <c r="BP8">
        <f>((STDEV!BP8/(24161*0.6232))*(0.2*(10^-3))*(10^6))+((5/0.1)*(STDEV!BP8/(24161*0.6232))*(0.2*(10^-3)*10^6))/200*10^3</f>
        <v>1.5979874866582051E-2</v>
      </c>
      <c r="BQ8">
        <f>((STDEV!BQ8/(24161*0.6232))*(0.2*(10^-3))*(10^6))+((5/0.1)*(STDEV!BQ8/(24161*0.6232))*(0.2*(10^-3)*10^6))/200*10^3</f>
        <v>1.5783909864156329E-2</v>
      </c>
      <c r="BR8">
        <f>((STDEV!BR8/(24161*0.6232))*(0.2*(10^-3))*(10^6))+((5/0.1)*(STDEV!BR8/(24161*0.6232))*(0.2*(10^-3)*10^6))/200*10^3</f>
        <v>1.6073504360653815E-2</v>
      </c>
      <c r="BS8">
        <f>((STDEV!BS8/(24161*0.6232))*(0.2*(10^-3))*(10^6))+((5/0.1)*(STDEV!BS8/(24161*0.6232))*(0.2*(10^-3)*10^6))/200*10^3</f>
        <v>1.6478705816073743E-2</v>
      </c>
      <c r="BT8">
        <f>((STDEV!BT8/(24161*0.6232))*(0.2*(10^-3))*(10^6))+((5/0.1)*(STDEV!BT8/(24161*0.6232))*(0.2*(10^-3)*10^6))/200*10^3</f>
        <v>1.5133176996321702E-2</v>
      </c>
      <c r="BU8">
        <f>((STDEV!BU8/(24161*0.6232))*(0.2*(10^-3))*(10^6))+((5/0.1)*(STDEV!BU8/(24161*0.6232))*(0.2*(10^-3)*10^6))/200*10^3</f>
        <v>1.5402545155721302E-2</v>
      </c>
      <c r="BV8">
        <f>((STDEV!BV8/(24161*0.6232))*(0.2*(10^-3))*(10^6))+((5/0.1)*(STDEV!BV8/(24161*0.6232))*(0.2*(10^-3)*10^6))/200*10^3</f>
        <v>1.5310862524788641E-2</v>
      </c>
      <c r="BW8">
        <f>((STDEV!BW8/(24161*0.6232))*(0.2*(10^-3))*(10^6))+((5/0.1)*(STDEV!BW8/(24161*0.6232))*(0.2*(10^-3)*10^6))/200*10^3</f>
        <v>1.6458457552252198E-2</v>
      </c>
      <c r="BX8">
        <f>((STDEV!BX8/(24161*0.6232))*(0.2*(10^-3))*(10^6))+((5/0.1)*(STDEV!BX8/(24161*0.6232))*(0.2*(10^-3)*10^6))/200*10^3</f>
        <v>1.5594987319740078E-2</v>
      </c>
      <c r="BY8">
        <f>((STDEV!BY8/(24161*0.6232))*(0.2*(10^-3))*(10^6))+((5/0.1)*(STDEV!BY8/(24161*0.6232))*(0.2*(10^-3)*10^6))/200*10^3</f>
        <v>1.560567491938605E-2</v>
      </c>
      <c r="BZ8">
        <f>((STDEV!BZ8/(24161*0.6232))*(0.2*(10^-3))*(10^6))+((5/0.1)*(STDEV!BZ8/(24161*0.6232))*(0.2*(10^-3)*10^6))/200*10^3</f>
        <v>1.5731004725264636E-2</v>
      </c>
      <c r="CA8">
        <f>((STDEV!CA8/(24161*0.6232))*(0.2*(10^-3))*(10^6))+((5/0.1)*(STDEV!CA8/(24161*0.6232))*(0.2*(10^-3)*10^6))/200*10^3</f>
        <v>1.5431384397991582E-2</v>
      </c>
      <c r="CB8">
        <f>((STDEV!CB8/(24161*0.6232))*(0.2*(10^-3))*(10^6))+((5/0.1)*(STDEV!CB8/(24161*0.6232))*(0.2*(10^-3)*10^6))/200*10^3</f>
        <v>1.5325375193947109E-2</v>
      </c>
      <c r="CC8">
        <f>((STDEV!CC8/(24161*0.6232))*(0.2*(10^-3))*(10^6))+((5/0.1)*(STDEV!CC8/(24161*0.6232))*(0.2*(10^-3)*10^6))/200*10^3</f>
        <v>1.5605674919386147E-2</v>
      </c>
      <c r="CD8">
        <f>((STDEV!CD8/(24161*0.6232))*(0.2*(10^-3))*(10^6))+((5/0.1)*(STDEV!CD8/(24161*0.6232))*(0.2*(10^-3)*10^6))/200*10^3</f>
        <v>1.5133176996321702E-2</v>
      </c>
      <c r="CE8">
        <f>((STDEV!CE8/(24161*0.6232))*(0.2*(10^-3))*(10^6))+((5/0.1)*(STDEV!CE8/(24161*0.6232))*(0.2*(10^-3)*10^6))/200*10^3</f>
        <v>1.5695635562493624E-2</v>
      </c>
      <c r="CF8">
        <f>((STDEV!CF8/(24161*0.6232))*(0.2*(10^-3))*(10^6))+((5/0.1)*(STDEV!CF8/(24161*0.6232))*(0.2*(10^-3)*10^6))/200*10^3</f>
        <v>1.5118479831640752E-2</v>
      </c>
      <c r="CG8">
        <f>((STDEV!CG8/(24161*0.6232))*(0.2*(10^-3))*(10^6))+((5/0.1)*(STDEV!CG8/(24161*0.6232))*(0.2*(10^-3)*10^6))/200*10^3</f>
        <v>1.5881028132456138E-2</v>
      </c>
      <c r="CH8">
        <f>((STDEV!CH8/(24161*0.6232))*(0.2*(10^-3))*(10^6))+((5/0.1)*(STDEV!CH8/(24161*0.6232))*(0.2*(10^-3)*10^6))/200*10^3</f>
        <v>1.6007674032043666E-2</v>
      </c>
      <c r="CI8">
        <f>((STDEV!CI8/(24161*0.6232))*(0.2*(10^-3))*(10^6))+((5/0.1)*(STDEV!CI8/(24161*0.6232))*(0.2*(10^-3)*10^6))/200*10^3</f>
        <v>1.5517580543764235E-2</v>
      </c>
      <c r="CJ8">
        <f>((STDEV!CJ8/(24161*0.6232))*(0.2*(10^-3))*(10^6))+((5/0.1)*(STDEV!CJ8/(24161*0.6232))*(0.2*(10^-3)*10^6))/200*10^3</f>
        <v>1.581556799991464E-2</v>
      </c>
      <c r="CK8">
        <f>((STDEV!CK8/(24161*0.6232))*(0.2*(10^-3))*(10^6))+((5/0.1)*(STDEV!CK8/(24161*0.6232))*(0.2*(10^-3)*10^6))/200*10^3</f>
        <v>1.5840147250859134E-2</v>
      </c>
      <c r="CL8">
        <f>((STDEV!CL8/(24161*0.6232))*(0.2*(10^-3))*(10^6))+((5/0.1)*(STDEV!CL8/(24161*0.6232))*(0.2*(10^-3)*10^6))/200*10^3</f>
        <v>1.5456574594895019E-2</v>
      </c>
      <c r="CM8">
        <f>((STDEV!CM8/(24161*0.6232))*(0.2*(10^-3))*(10^6))+((5/0.1)*(STDEV!CM8/(24161*0.6232))*(0.2*(10^-3)*10^6))/200*10^3</f>
        <v>1.59229675403386E-2</v>
      </c>
      <c r="CN8">
        <f>((STDEV!CN8/(24161*0.6232))*(0.2*(10^-3))*(10^6))+((5/0.1)*(STDEV!CN8/(24161*0.6232))*(0.2*(10^-3)*10^6))/200*10^3</f>
        <v>1.5759242901574801E-2</v>
      </c>
      <c r="CO8">
        <f>((STDEV!CO8/(24161*0.6232))*(0.2*(10^-3))*(10^6))+((5/0.1)*(STDEV!CO8/(24161*0.6232))*(0.2*(10^-3)*10^6))/200*10^3</f>
        <v>1.5264814713662566E-2</v>
      </c>
      <c r="CP8">
        <f>((STDEV!CP8/(24161*0.6232))*(0.2*(10^-3))*(10^6))+((5/0.1)*(STDEV!CP8/(24161*0.6232))*(0.2*(10^-3)*10^6))/200*10^3</f>
        <v>1.5623471338578854E-2</v>
      </c>
      <c r="CQ8">
        <f>((STDEV!CQ8/(24161*0.6232))*(0.2*(10^-3))*(10^6))+((5/0.1)*(STDEV!CQ8/(24161*0.6232))*(0.2*(10^-3)*10^6))/200*10^3</f>
        <v>1.5623471338578854E-2</v>
      </c>
      <c r="CR8">
        <f>((STDEV!CR8/(24161*0.6232))*(0.2*(10^-3))*(10^6))+((5/0.1)*(STDEV!CR8/(24161*0.6232))*(0.2*(10^-3)*10^6))/200*10^3</f>
        <v>1.5073073360832996E-2</v>
      </c>
      <c r="CS8">
        <f>((STDEV!CS8/(24161*0.6232))*(0.2*(10^-3))*(10^6))+((5/0.1)*(STDEV!CS8/(24161*0.6232))*(0.2*(10^-3)*10^6))/200*10^3</f>
        <v>1.5840147250859134E-2</v>
      </c>
      <c r="CT8">
        <f>((STDEV!CT8/(24161*0.6232))*(0.2*(10^-3))*(10^6))+((5/0.1)*(STDEV!CT8/(24161*0.6232))*(0.2*(10^-3)*10^6))/200*10^3</f>
        <v>1.5567641230133831E-2</v>
      </c>
      <c r="CU8">
        <f>((STDEV!CU8/(24161*0.6232))*(0.2*(10^-3))*(10^6))+((5/0.1)*(STDEV!CU8/(24161*0.6232))*(0.2*(10^-3)*10^6))/200*10^3</f>
        <v>1.5431384397991582E-2</v>
      </c>
    </row>
    <row r="11" spans="1:99" x14ac:dyDescent="0.25">
      <c r="B11" s="6" t="s">
        <v>3</v>
      </c>
    </row>
    <row r="12" spans="1:99" x14ac:dyDescent="0.25">
      <c r="B12" s="6" t="s">
        <v>0</v>
      </c>
      <c r="C12">
        <v>0</v>
      </c>
      <c r="D12">
        <v>0.25</v>
      </c>
      <c r="E12">
        <v>0.5</v>
      </c>
      <c r="F12">
        <v>0.75</v>
      </c>
      <c r="G12">
        <v>1</v>
      </c>
      <c r="H12">
        <v>1.25</v>
      </c>
      <c r="I12">
        <v>1.5</v>
      </c>
      <c r="J12">
        <v>1.75</v>
      </c>
      <c r="K12">
        <v>2</v>
      </c>
      <c r="L12">
        <v>2.25</v>
      </c>
      <c r="M12">
        <v>2.5</v>
      </c>
      <c r="N12">
        <v>2.75</v>
      </c>
      <c r="O12">
        <v>3</v>
      </c>
      <c r="P12">
        <v>3.25</v>
      </c>
      <c r="Q12">
        <v>3.5</v>
      </c>
      <c r="R12">
        <v>3.75</v>
      </c>
      <c r="S12">
        <v>4</v>
      </c>
      <c r="T12">
        <v>4.25</v>
      </c>
      <c r="U12">
        <v>4.5</v>
      </c>
      <c r="V12">
        <v>4.75</v>
      </c>
      <c r="W12">
        <v>5</v>
      </c>
      <c r="X12">
        <v>5.25</v>
      </c>
      <c r="Y12">
        <v>5.5</v>
      </c>
      <c r="Z12">
        <v>5.75</v>
      </c>
      <c r="AA12">
        <v>6</v>
      </c>
      <c r="AB12">
        <v>6.25</v>
      </c>
      <c r="AC12">
        <v>6.5</v>
      </c>
      <c r="AD12">
        <v>6.75</v>
      </c>
      <c r="AE12">
        <v>7</v>
      </c>
      <c r="AF12">
        <v>7.25</v>
      </c>
      <c r="AG12">
        <v>7.5</v>
      </c>
      <c r="AH12">
        <v>7.75</v>
      </c>
      <c r="AI12">
        <v>8</v>
      </c>
      <c r="AJ12">
        <v>8.25</v>
      </c>
      <c r="AK12">
        <v>8.5</v>
      </c>
      <c r="AL12">
        <v>8.75</v>
      </c>
      <c r="AM12">
        <v>9</v>
      </c>
      <c r="AN12">
        <v>9.25</v>
      </c>
      <c r="AO12">
        <v>9.5</v>
      </c>
      <c r="AP12">
        <v>9.75</v>
      </c>
      <c r="AQ12">
        <v>10</v>
      </c>
      <c r="AR12">
        <v>10.25</v>
      </c>
      <c r="AS12">
        <v>10.5</v>
      </c>
      <c r="AT12">
        <v>10.75</v>
      </c>
      <c r="AU12">
        <v>11</v>
      </c>
      <c r="AV12">
        <v>11.25</v>
      </c>
      <c r="AW12">
        <v>11.5</v>
      </c>
      <c r="AX12">
        <v>11.75</v>
      </c>
      <c r="AY12">
        <v>12</v>
      </c>
      <c r="AZ12">
        <v>12.25</v>
      </c>
      <c r="BA12">
        <v>12.5</v>
      </c>
      <c r="BB12">
        <v>12.75</v>
      </c>
      <c r="BC12">
        <v>13</v>
      </c>
      <c r="BD12">
        <v>13.25</v>
      </c>
      <c r="BE12">
        <v>13.5</v>
      </c>
      <c r="BF12">
        <v>13.75</v>
      </c>
      <c r="BG12">
        <v>14</v>
      </c>
      <c r="BH12">
        <v>14.25</v>
      </c>
      <c r="BI12">
        <v>14.5</v>
      </c>
      <c r="BJ12">
        <v>14.75</v>
      </c>
      <c r="BK12">
        <v>15</v>
      </c>
      <c r="BL12">
        <v>15.25</v>
      </c>
      <c r="BM12">
        <v>15.5</v>
      </c>
      <c r="BN12">
        <v>15.75</v>
      </c>
      <c r="BO12">
        <v>16</v>
      </c>
      <c r="BP12">
        <v>16.25</v>
      </c>
      <c r="BQ12">
        <v>16.5</v>
      </c>
      <c r="BR12">
        <v>16.75</v>
      </c>
      <c r="BS12">
        <v>17</v>
      </c>
      <c r="BT12">
        <v>17.25</v>
      </c>
      <c r="BU12">
        <v>17.5</v>
      </c>
      <c r="BV12">
        <v>17.75</v>
      </c>
      <c r="BW12">
        <v>18</v>
      </c>
      <c r="BX12">
        <v>18.25</v>
      </c>
      <c r="BY12">
        <v>18.5</v>
      </c>
      <c r="BZ12">
        <v>18.75</v>
      </c>
      <c r="CA12">
        <v>19</v>
      </c>
      <c r="CB12">
        <v>19.25</v>
      </c>
      <c r="CC12">
        <v>19.5</v>
      </c>
      <c r="CD12">
        <v>19.75</v>
      </c>
      <c r="CE12">
        <v>20</v>
      </c>
      <c r="CF12">
        <v>20.25</v>
      </c>
      <c r="CG12">
        <v>20.5</v>
      </c>
      <c r="CH12">
        <v>20.75</v>
      </c>
      <c r="CI12">
        <v>21</v>
      </c>
      <c r="CJ12">
        <v>21.25</v>
      </c>
      <c r="CK12">
        <v>21.5</v>
      </c>
      <c r="CL12">
        <v>21.75</v>
      </c>
      <c r="CM12">
        <v>22</v>
      </c>
      <c r="CN12">
        <v>22.25</v>
      </c>
      <c r="CO12">
        <v>22.5</v>
      </c>
      <c r="CP12">
        <v>22.75</v>
      </c>
      <c r="CQ12">
        <v>23</v>
      </c>
      <c r="CR12">
        <v>23.25</v>
      </c>
      <c r="CS12">
        <v>23.5</v>
      </c>
      <c r="CT12">
        <v>23.75</v>
      </c>
      <c r="CU12">
        <v>24</v>
      </c>
    </row>
    <row r="13" spans="1:99" x14ac:dyDescent="0.25">
      <c r="A13" s="23">
        <v>1</v>
      </c>
      <c r="B13" s="13" t="s">
        <v>10</v>
      </c>
      <c r="C13">
        <f>((STDEV!C13/(24161*0.6232))*(0.2*(10^-3))*(10^6))+((5/0.1)*(STDEV!C13/(24161*0.6232))*(0.2*(10^-3)*10^6))/200*10^3</f>
        <v>0</v>
      </c>
      <c r="D13">
        <f>((STDEV!D13/(24161*0.6232))*(0.2*(10^-3))*(10^6))+((5/0.1)*(STDEV!D13/(24161*0.6232))*(0.2*(10^-3)*10^6))/200*10^3</f>
        <v>2.1118344493610289E-2</v>
      </c>
      <c r="E13">
        <f>((STDEV!E13/(24161*0.6232))*(0.2*(10^-3))*(10^6))+((5/0.1)*(STDEV!E13/(24161*0.6232))*(0.2*(10^-3)*10^6))/200*10^3</f>
        <v>2.9768303959080575E-2</v>
      </c>
      <c r="F13">
        <f>((STDEV!F13/(24161*0.6232))*(0.2*(10^-3))*(10^6))+((5/0.1)*(STDEV!F13/(24161*0.6232))*(0.2*(10^-3)*10^6))/200*10^3</f>
        <v>2.6777799663328834E-2</v>
      </c>
      <c r="G13">
        <f>((STDEV!G13/(24161*0.6232))*(0.2*(10^-3))*(10^6))+((5/0.1)*(STDEV!G13/(24161*0.6232))*(0.2*(10^-3)*10^6))/200*10^3</f>
        <v>2.9437882447286089E-2</v>
      </c>
      <c r="H13">
        <f>((STDEV!H13/(24161*0.6232))*(0.2*(10^-3))*(10^6))+((5/0.1)*(STDEV!H13/(24161*0.6232))*(0.2*(10^-3)*10^6))/200*10^3</f>
        <v>3.84337680280692E-2</v>
      </c>
      <c r="I13">
        <f>((STDEV!I13/(24161*0.6232))*(0.2*(10^-3))*(10^6))+((5/0.1)*(STDEV!I13/(24161*0.6232))*(0.2*(10^-3)*10^6))/200*10^3</f>
        <v>4.0551700151354078E-2</v>
      </c>
      <c r="J13">
        <f>((STDEV!J13/(24161*0.6232))*(0.2*(10^-3))*(10^6))+((5/0.1)*(STDEV!J13/(24161*0.6232))*(0.2*(10^-3)*10^6))/200*10^3</f>
        <v>3.0098791088867972E-2</v>
      </c>
      <c r="K13">
        <f>((STDEV!K13/(24161*0.6232))*(0.2*(10^-3))*(10^6))+((5/0.1)*(STDEV!K13/(24161*0.6232))*(0.2*(10^-3)*10^6))/200*10^3</f>
        <v>3.0778016312989119E-2</v>
      </c>
      <c r="L13">
        <f>((STDEV!L13/(24161*0.6232))*(0.2*(10^-3))*(10^6))+((5/0.1)*(STDEV!L13/(24161*0.6232))*(0.2*(10^-3)*10^6))/200*10^3</f>
        <v>3.051506260529812E-2</v>
      </c>
      <c r="M13">
        <f>((STDEV!M13/(24161*0.6232))*(0.2*(10^-3))*(10^6))+((5/0.1)*(STDEV!M13/(24161*0.6232))*(0.2*(10^-3)*10^6))/200*10^3</f>
        <v>3.4546939941850409E-2</v>
      </c>
      <c r="N13">
        <f>((STDEV!N13/(24161*0.6232))*(0.2*(10^-3))*(10^6))+((5/0.1)*(STDEV!N13/(24161*0.6232))*(0.2*(10^-3)*10^6))/200*10^3</f>
        <v>3.4351732103084488E-2</v>
      </c>
      <c r="O13">
        <f>((STDEV!O13/(24161*0.6232))*(0.2*(10^-3))*(10^6))+((5/0.1)*(STDEV!O13/(24161*0.6232))*(0.2*(10^-3)*10^6))/200*10^3</f>
        <v>3.1293744839603621E-2</v>
      </c>
      <c r="P13">
        <f>((STDEV!P13/(24161*0.6232))*(0.2*(10^-3))*(10^6))+((5/0.1)*(STDEV!P13/(24161*0.6232))*(0.2*(10^-3)*10^6))/200*10^3</f>
        <v>2.9082059536373182E-2</v>
      </c>
      <c r="Q13">
        <f>((STDEV!Q13/(24161*0.6232))*(0.2*(10^-3))*(10^6))+((5/0.1)*(STDEV!Q13/(24161*0.6232))*(0.2*(10^-3)*10^6))/200*10^3</f>
        <v>3.0236959663281625E-2</v>
      </c>
      <c r="R13">
        <f>((STDEV!R13/(24161*0.6232))*(0.2*(10^-3))*(10^6))+((5/0.1)*(STDEV!R13/(24161*0.6232))*(0.2*(10^-3)*10^6))/200*10^3</f>
        <v>2.8110968325993208E-2</v>
      </c>
      <c r="S13">
        <f>((STDEV!S13/(24161*0.6232))*(0.2*(10^-3))*(10^6))+((5/0.1)*(STDEV!S13/(24161*0.6232))*(0.2*(10^-3)*10^6))/200*10^3</f>
        <v>2.8832555305649057E-2</v>
      </c>
      <c r="T13">
        <f>((STDEV!T13/(24161*0.6232))*(0.2*(10^-3))*(10^6))+((5/0.1)*(STDEV!T13/(24161*0.6232))*(0.2*(10^-3)*10^6))/200*10^3</f>
        <v>2.9430329753469736E-2</v>
      </c>
      <c r="U13">
        <f>((STDEV!U13/(24161*0.6232))*(0.2*(10^-3))*(10^6))+((5/0.1)*(STDEV!U13/(24161*0.6232))*(0.2*(10^-3)*10^6))/200*10^3</f>
        <v>2.8744394938649168E-2</v>
      </c>
      <c r="V13">
        <f>((STDEV!V13/(24161*0.6232))*(0.2*(10^-3))*(10^6))+((5/0.1)*(STDEV!V13/(24161*0.6232))*(0.2*(10^-3)*10^6))/200*10^3</f>
        <v>2.8811344260587107E-2</v>
      </c>
      <c r="W13">
        <f>((STDEV!W13/(24161*0.6232))*(0.2*(10^-3))*(10^6))+((5/0.1)*(STDEV!W13/(24161*0.6232))*(0.2*(10^-3)*10^6))/200*10^3</f>
        <v>2.6154828377520038E-2</v>
      </c>
      <c r="X13">
        <f>((STDEV!X13/(24161*0.6232))*(0.2*(10^-3))*(10^6))+((5/0.1)*(STDEV!X13/(24161*0.6232))*(0.2*(10^-3)*10^6))/200*10^3</f>
        <v>2.6496828065629776E-2</v>
      </c>
      <c r="Y13">
        <f>((STDEV!Y13/(24161*0.6232))*(0.2*(10^-3))*(10^6))+((5/0.1)*(STDEV!Y13/(24161*0.6232))*(0.2*(10^-3)*10^6))/200*10^3</f>
        <v>2.6009933036417014E-2</v>
      </c>
      <c r="Z13">
        <f>((STDEV!Z13/(24161*0.6232))*(0.2*(10^-3))*(10^6))+((5/0.1)*(STDEV!Z13/(24161*0.6232))*(0.2*(10^-3)*10^6))/200*10^3</f>
        <v>2.6137823556925732E-2</v>
      </c>
      <c r="AA13">
        <f>((STDEV!AA13/(24161*0.6232))*(0.2*(10^-3))*(10^6))+((5/0.1)*(STDEV!AA13/(24161*0.6232))*(0.2*(10^-3)*10^6))/200*10^3</f>
        <v>2.5356425045683299E-2</v>
      </c>
      <c r="AB13">
        <f>((STDEV!AB13/(24161*0.6232))*(0.2*(10^-3))*(10^6))+((5/0.1)*(STDEV!AB13/(24161*0.6232))*(0.2*(10^-3)*10^6))/200*10^3</f>
        <v>2.219864981671054E-2</v>
      </c>
      <c r="AC13">
        <f>((STDEV!AC13/(24161*0.6232))*(0.2*(10^-3))*(10^6))+((5/0.1)*(STDEV!AC13/(24161*0.6232))*(0.2*(10^-3)*10^6))/200*10^3</f>
        <v>2.4162257441206904E-2</v>
      </c>
      <c r="AD13">
        <f>((STDEV!AD13/(24161*0.6232))*(0.2*(10^-3))*(10^6))+((5/0.1)*(STDEV!AD13/(24161*0.6232))*(0.2*(10^-3)*10^6))/200*10^3</f>
        <v>2.4508630105529058E-2</v>
      </c>
      <c r="AE13">
        <f>((STDEV!AE13/(24161*0.6232))*(0.2*(10^-3))*(10^6))+((5/0.1)*(STDEV!AE13/(24161*0.6232))*(0.2*(10^-3)*10^6))/200*10^3</f>
        <v>2.4640553924870422E-2</v>
      </c>
      <c r="AF13">
        <f>((STDEV!AF13/(24161*0.6232))*(0.2*(10^-3))*(10^6))+((5/0.1)*(STDEV!AF13/(24161*0.6232))*(0.2*(10^-3)*10^6))/200*10^3</f>
        <v>2.4155356020321012E-2</v>
      </c>
      <c r="AG13">
        <f>((STDEV!AG13/(24161*0.6232))*(0.2*(10^-3))*(10^6))+((5/0.1)*(STDEV!AG13/(24161*0.6232))*(0.2*(10^-3)*10^6))/200*10^3</f>
        <v>2.4102379475279826E-2</v>
      </c>
      <c r="AH13">
        <f>((STDEV!AH13/(24161*0.6232))*(0.2*(10^-3))*(10^6))+((5/0.1)*(STDEV!AH13/(24161*0.6232))*(0.2*(10^-3)*10^6))/200*10^3</f>
        <v>2.4048515903075371E-2</v>
      </c>
      <c r="AI13">
        <f>((STDEV!AI13/(24161*0.6232))*(0.2*(10^-3))*(10^6))+((5/0.1)*(STDEV!AI13/(24161*0.6232))*(0.2*(10^-3)*10^6))/200*10^3</f>
        <v>2.3647679232913523E-2</v>
      </c>
      <c r="AJ13">
        <f>((STDEV!AJ13/(24161*0.6232))*(0.2*(10^-3))*(10^6))+((5/0.1)*(STDEV!AJ13/(24161*0.6232))*(0.2*(10^-3)*10^6))/200*10^3</f>
        <v>2.4097767315236024E-2</v>
      </c>
      <c r="AK13">
        <f>((STDEV!AK13/(24161*0.6232))*(0.2*(10^-3))*(10^6))+((5/0.1)*(STDEV!AK13/(24161*0.6232))*(0.2*(10^-3)*10^6))/200*10^3</f>
        <v>2.3540108921551253E-2</v>
      </c>
      <c r="AL13">
        <f>((STDEV!AL13/(24161*0.6232))*(0.2*(10^-3))*(10^6))+((5/0.1)*(STDEV!AL13/(24161*0.6232))*(0.2*(10^-3)*10^6))/200*10^3</f>
        <v>2.3184861892342722E-2</v>
      </c>
      <c r="AM13">
        <f>((STDEV!AM13/(24161*0.6232))*(0.2*(10^-3))*(10^6))+((5/0.1)*(STDEV!AM13/(24161*0.6232))*(0.2*(10^-3)*10^6))/200*10^3</f>
        <v>2.3387728824968954E-2</v>
      </c>
      <c r="AN13">
        <f>((STDEV!AN13/(24161*0.6232))*(0.2*(10^-3))*(10^6))+((5/0.1)*(STDEV!AN13/(24161*0.6232))*(0.2*(10^-3)*10^6))/200*10^3</f>
        <v>2.3316330279939901E-2</v>
      </c>
      <c r="AO13">
        <f>((STDEV!AO13/(24161*0.6232))*(0.2*(10^-3))*(10^6))+((5/0.1)*(STDEV!AO13/(24161*0.6232))*(0.2*(10^-3)*10^6))/200*10^3</f>
        <v>2.3007597024174941E-2</v>
      </c>
      <c r="AP13">
        <f>((STDEV!AP13/(24161*0.6232))*(0.2*(10^-3))*(10^6))+((5/0.1)*(STDEV!AP13/(24161*0.6232))*(0.2*(10^-3)*10^6))/200*10^3</f>
        <v>2.3120049292479128E-2</v>
      </c>
      <c r="AQ13">
        <f>((STDEV!AQ13/(24161*0.6232))*(0.2*(10^-3))*(10^6))+((5/0.1)*(STDEV!AQ13/(24161*0.6232))*(0.2*(10^-3)*10^6))/200*10^3</f>
        <v>2.3492842742570252E-2</v>
      </c>
      <c r="AR13">
        <f>((STDEV!AR13/(24161*0.6232))*(0.2*(10^-3))*(10^6))+((5/0.1)*(STDEV!AR13/(24161*0.6232))*(0.2*(10^-3)*10^6))/200*10^3</f>
        <v>2.3471541908596964E-2</v>
      </c>
      <c r="AS13">
        <f>((STDEV!AS13/(24161*0.6232))*(0.2*(10^-3))*(10^6))+((5/0.1)*(STDEV!AS13/(24161*0.6232))*(0.2*(10^-3)*10^6))/200*10^3</f>
        <v>2.3184861892342722E-2</v>
      </c>
      <c r="AT13">
        <f>((STDEV!AT13/(24161*0.6232))*(0.2*(10^-3))*(10^6))+((5/0.1)*(STDEV!AT13/(24161*0.6232))*(0.2*(10^-3)*10^6))/200*10^3</f>
        <v>2.3295663293733244E-2</v>
      </c>
      <c r="AU13">
        <f>((STDEV!AU13/(24161*0.6232))*(0.2*(10^-3))*(10^6))+((5/0.1)*(STDEV!AU13/(24161*0.6232))*(0.2*(10^-3)*10^6))/200*10^3</f>
        <v>2.3007597024174948E-2</v>
      </c>
      <c r="AV13">
        <f>((STDEV!AV13/(24161*0.6232))*(0.2*(10^-3))*(10^6))+((5/0.1)*(STDEV!AV13/(24161*0.6232))*(0.2*(10^-3)*10^6))/200*10^3</f>
        <v>2.2322649312558888E-2</v>
      </c>
      <c r="AW13">
        <f>((STDEV!AW13/(24161*0.6232))*(0.2*(10^-3))*(10^6))+((5/0.1)*(STDEV!AW13/(24161*0.6232))*(0.2*(10^-3)*10^6))/200*10^3</f>
        <v>2.2632540686130416E-2</v>
      </c>
      <c r="AX13">
        <f>((STDEV!AX13/(24161*0.6232))*(0.2*(10^-3))*(10^6))+((5/0.1)*(STDEV!AX13/(24161*0.6232))*(0.2*(10^-3)*10^6))/200*10^3</f>
        <v>2.2437708877233311E-2</v>
      </c>
      <c r="AY13">
        <f>((STDEV!AY13/(24161*0.6232))*(0.2*(10^-3))*(10^6))+((5/0.1)*(STDEV!AY13/(24161*0.6232))*(0.2*(10^-3)*10^6))/200*10^3</f>
        <v>2.2477304864875668E-2</v>
      </c>
      <c r="AZ13">
        <f>((STDEV!AZ13/(24161*0.6232))*(0.2*(10^-3))*(10^6))+((5/0.1)*(STDEV!AZ13/(24161*0.6232))*(0.2*(10^-3)*10^6))/200*10^3</f>
        <v>2.2322649312558899E-2</v>
      </c>
      <c r="BA13">
        <f>((STDEV!BA13/(24161*0.6232))*(0.2*(10^-3))*(10^6))+((5/0.1)*(STDEV!BA13/(24161*0.6232))*(0.2*(10^-3)*10^6))/200*10^3</f>
        <v>2.2830578681898504E-2</v>
      </c>
      <c r="BB13">
        <f>((STDEV!BB13/(24161*0.6232))*(0.2*(10^-3))*(10^6))+((5/0.1)*(STDEV!BB13/(24161*0.6232))*(0.2*(10^-3)*10^6))/200*10^3</f>
        <v>2.3140072549217836E-2</v>
      </c>
      <c r="BC13">
        <f>((STDEV!BC13/(24161*0.6232))*(0.2*(10^-3))*(10^6))+((5/0.1)*(STDEV!BC13/(24161*0.6232))*(0.2*(10^-3)*10^6))/200*10^3</f>
        <v>2.2808659372927774E-2</v>
      </c>
      <c r="BD13">
        <f>((STDEV!BD13/(24161*0.6232))*(0.2*(10^-3))*(10^6))+((5/0.1)*(STDEV!BD13/(24161*0.6232))*(0.2*(10^-3)*10^6))/200*10^3</f>
        <v>2.2437708877233224E-2</v>
      </c>
      <c r="BE13">
        <f>((STDEV!BE13/(24161*0.6232))*(0.2*(10^-3))*(10^6))+((5/0.1)*(STDEV!BE13/(24161*0.6232))*(0.2*(10^-3)*10^6))/200*10^3</f>
        <v>2.2653812644621324E-2</v>
      </c>
      <c r="BF13">
        <f>((STDEV!BF13/(24161*0.6232))*(0.2*(10^-3))*(10^6))+((5/0.1)*(STDEV!BF13/(24161*0.6232))*(0.2*(10^-3)*10^6))/200*10^3</f>
        <v>2.2168586173640509E-2</v>
      </c>
      <c r="BG13">
        <f>((STDEV!BG13/(24161*0.6232))*(0.2*(10^-3))*(10^6))+((5/0.1)*(STDEV!BG13/(24161*0.6232))*(0.2*(10^-3)*10^6))/200*10^3</f>
        <v>2.2477304864875668E-2</v>
      </c>
      <c r="BH13">
        <f>((STDEV!BH13/(24161*0.6232))*(0.2*(10^-3))*(10^6))+((5/0.1)*(STDEV!BH13/(24161*0.6232))*(0.2*(10^-3)*10^6))/200*10^3</f>
        <v>2.2231172884652959E-2</v>
      </c>
      <c r="BI13">
        <f>((STDEV!BI13/(24161*0.6232))*(0.2*(10^-3))*(10^6))+((5/0.1)*(STDEV!BI13/(24161*0.6232))*(0.2*(10^-3)*10^6))/200*10^3</f>
        <v>2.2632540686130416E-2</v>
      </c>
      <c r="BJ13">
        <f>((STDEV!BJ13/(24161*0.6232))*(0.2*(10^-3))*(10^6))+((5/0.1)*(STDEV!BJ13/(24161*0.6232))*(0.2*(10^-3)*10^6))/200*10^3</f>
        <v>2.2072275206119638E-2</v>
      </c>
      <c r="BK13">
        <f>((STDEV!BK13/(24161*0.6232))*(0.2*(10^-3))*(10^6))+((5/0.1)*(STDEV!BK13/(24161*0.6232))*(0.2*(10^-3)*10^6))/200*10^3</f>
        <v>2.2262816327631448E-2</v>
      </c>
      <c r="BL13">
        <f>((STDEV!BL13/(24161*0.6232))*(0.2*(10^-3))*(10^6))+((5/0.1)*(STDEV!BL13/(24161*0.6232))*(0.2*(10^-3)*10^6))/200*10^3</f>
        <v>2.1898694016135905E-2</v>
      </c>
      <c r="BM13">
        <f>((STDEV!BM13/(24161*0.6232))*(0.2*(10^-3))*(10^6))+((5/0.1)*(STDEV!BM13/(24161*0.6232))*(0.2*(10^-3)*10^6))/200*10^3</f>
        <v>2.2246167494666066E-2</v>
      </c>
      <c r="BN13">
        <f>((STDEV!BN13/(24161*0.6232))*(0.2*(10^-3))*(10^6))+((5/0.1)*(STDEV!BN13/(24161*0.6232))*(0.2*(10^-3)*10^6))/200*10^3</f>
        <v>2.2088216412375891E-2</v>
      </c>
      <c r="BO13">
        <f>((STDEV!BO13/(24161*0.6232))*(0.2*(10^-3))*(10^6))+((5/0.1)*(STDEV!BO13/(24161*0.6232))*(0.2*(10^-3)*10^6))/200*10^3</f>
        <v>2.2125088792626625E-2</v>
      </c>
      <c r="BP13">
        <f>((STDEV!BP13/(24161*0.6232))*(0.2*(10^-3))*(10^6))+((5/0.1)*(STDEV!BP13/(24161*0.6232))*(0.2*(10^-3)*10^6))/200*10^3</f>
        <v>2.1969640294921787E-2</v>
      </c>
      <c r="BQ13">
        <f>((STDEV!BQ13/(24161*0.6232))*(0.2*(10^-3))*(10^6))+((5/0.1)*(STDEV!BQ13/(24161*0.6232))*(0.2*(10^-3)*10^6))/200*10^3</f>
        <v>2.2281115675358034E-2</v>
      </c>
      <c r="BR13">
        <f>((STDEV!BR13/(24161*0.6232))*(0.2*(10^-3))*(10^6))+((5/0.1)*(STDEV!BR13/(24161*0.6232))*(0.2*(10^-3)*10^6))/200*10^3</f>
        <v>2.2281115675358034E-2</v>
      </c>
      <c r="BS13">
        <f>((STDEV!BS13/(24161*0.6232))*(0.2*(10^-3))*(10^6))+((5/0.1)*(STDEV!BS13/(24161*0.6232))*(0.2*(10^-3)*10^6))/200*10^3</f>
        <v>2.2058002256168427E-2</v>
      </c>
      <c r="BT13">
        <f>((STDEV!BT13/(24161*0.6232))*(0.2*(10^-3))*(10^6))+((5/0.1)*(STDEV!BT13/(24161*0.6232))*(0.2*(10^-3)*10^6))/200*10^3</f>
        <v>2.1913916126191472E-2</v>
      </c>
      <c r="BU13">
        <f>((STDEV!BU13/(24161*0.6232))*(0.2*(10^-3))*(10^6))+((5/0.1)*(STDEV!BU13/(24161*0.6232))*(0.2*(10^-3)*10^6))/200*10^3</f>
        <v>2.173992267592673E-2</v>
      </c>
      <c r="BV13">
        <f>((STDEV!BV13/(24161*0.6232))*(0.2*(10^-3))*(10^6))+((5/0.1)*(STDEV!BV13/(24161*0.6232))*(0.2*(10^-3)*10^6))/200*10^3</f>
        <v>2.1898694016135905E-2</v>
      </c>
      <c r="BW13">
        <f>((STDEV!BW13/(24161*0.6232))*(0.2*(10^-3))*(10^6))+((5/0.1)*(STDEV!BW13/(24161*0.6232))*(0.2*(10^-3)*10^6))/200*10^3</f>
        <v>2.1773981795471166E-2</v>
      </c>
      <c r="BX13">
        <f>((STDEV!BX13/(24161*0.6232))*(0.2*(10^-3))*(10^6))+((5/0.1)*(STDEV!BX13/(24161*0.6232))*(0.2*(10^-3)*10^6))/200*10^3</f>
        <v>2.1739922675926632E-2</v>
      </c>
      <c r="BY13">
        <f>((STDEV!BY13/(24161*0.6232))*(0.2*(10^-3))*(10^6))+((5/0.1)*(STDEV!BY13/(24161*0.6232))*(0.2*(10^-3)*10^6))/200*10^3</f>
        <v>2.1581700085070037E-2</v>
      </c>
      <c r="BZ13">
        <f>((STDEV!BZ13/(24161*0.6232))*(0.2*(10^-3))*(10^6))+((5/0.1)*(STDEV!BZ13/(24161*0.6232))*(0.2*(10^-3)*10^6))/200*10^3</f>
        <v>2.1756107405979989E-2</v>
      </c>
      <c r="CA13">
        <f>((STDEV!CA13/(24161*0.6232))*(0.2*(10^-3))*(10^6))+((5/0.1)*(STDEV!CA13/(24161*0.6232))*(0.2*(10^-3)*10^6))/200*10^3</f>
        <v>2.1566243488111318E-2</v>
      </c>
      <c r="CB13">
        <f>((STDEV!CB13/(24161*0.6232))*(0.2*(10^-3))*(10^6))+((5/0.1)*(STDEV!CB13/(24161*0.6232))*(0.2*(10^-3)*10^6))/200*10^3</f>
        <v>2.1581700085069943E-2</v>
      </c>
      <c r="CC13">
        <f>((STDEV!CC13/(24161*0.6232))*(0.2*(10^-3))*(10^6))+((5/0.1)*(STDEV!CC13/(24161*0.6232))*(0.2*(10^-3)*10^6))/200*10^3</f>
        <v>2.173992267592673E-2</v>
      </c>
      <c r="CD13">
        <f>((STDEV!CD13/(24161*0.6232))*(0.2*(10^-3))*(10^6))+((5/0.1)*(STDEV!CD13/(24161*0.6232))*(0.2*(10^-3)*10^6))/200*10^3</f>
        <v>2.1898694016135905E-2</v>
      </c>
      <c r="CE13">
        <f>((STDEV!CE13/(24161*0.6232))*(0.2*(10^-3))*(10^6))+((5/0.1)*(STDEV!CE13/(24161*0.6232))*(0.2*(10^-3)*10^6))/200*10^3</f>
        <v>2.1581700085069943E-2</v>
      </c>
      <c r="CF13">
        <f>((STDEV!CF13/(24161*0.6232))*(0.2*(10^-3))*(10^6))+((5/0.1)*(STDEV!CF13/(24161*0.6232))*(0.2*(10^-3)*10^6))/200*10^3</f>
        <v>2.1898694016135905E-2</v>
      </c>
      <c r="CG13">
        <f>((STDEV!CG13/(24161*0.6232))*(0.2*(10^-3))*(10^6))+((5/0.1)*(STDEV!CG13/(24161*0.6232))*(0.2*(10^-3)*10^6))/200*10^3</f>
        <v>2.2072275206119638E-2</v>
      </c>
      <c r="CH13">
        <f>((STDEV!CH13/(24161*0.6232))*(0.2*(10^-3))*(10^6))+((5/0.1)*(STDEV!CH13/(24161*0.6232))*(0.2*(10^-3)*10^6))/200*10^3</f>
        <v>2.1392886216811572E-2</v>
      </c>
      <c r="CI13">
        <f>((STDEV!CI13/(24161*0.6232))*(0.2*(10^-3))*(10^6))+((5/0.1)*(STDEV!CI13/(24161*0.6232))*(0.2*(10^-3)*10^6))/200*10^3</f>
        <v>2.093508630803206E-2</v>
      </c>
      <c r="CJ13">
        <f>((STDEV!CJ13/(24161*0.6232))*(0.2*(10^-3))*(10^6))+((5/0.1)*(STDEV!CJ13/(24161*0.6232))*(0.2*(10^-3)*10^6))/200*10^3</f>
        <v>2.1407602619793614E-2</v>
      </c>
      <c r="CK13">
        <f>((STDEV!CK13/(24161*0.6232))*(0.2*(10^-3))*(10^6))+((5/0.1)*(STDEV!CK13/(24161*0.6232))*(0.2*(10^-3)*10^6))/200*10^3</f>
        <v>2.1424038401577389E-2</v>
      </c>
      <c r="CL13">
        <f>((STDEV!CL13/(24161*0.6232))*(0.2*(10^-3))*(10^6))+((5/0.1)*(STDEV!CL13/(24161*0.6232))*(0.2*(10^-3)*10^6))/200*10^3</f>
        <v>2.1407602619793624E-2</v>
      </c>
      <c r="CM13">
        <f>((STDEV!CM13/(24161*0.6232))*(0.2*(10^-3))*(10^6))+((5/0.1)*(STDEV!CM13/(24161*0.6232))*(0.2*(10^-3)*10^6))/200*10^3</f>
        <v>2.1898694016135905E-2</v>
      </c>
      <c r="CN13">
        <f>((STDEV!CN13/(24161*0.6232))*(0.2*(10^-3))*(10^6))+((5/0.1)*(STDEV!CN13/(24161*0.6232))*(0.2*(10^-3)*10^6))/200*10^3</f>
        <v>2.1725431381533503E-2</v>
      </c>
      <c r="CO13">
        <f>((STDEV!CO13/(24161*0.6232))*(0.2*(10^-3))*(10^6))+((5/0.1)*(STDEV!CO13/(24161*0.6232))*(0.2*(10^-3)*10^6))/200*10^3</f>
        <v>2.1739922675926632E-2</v>
      </c>
      <c r="CP13">
        <f>((STDEV!CP13/(24161*0.6232))*(0.2*(10^-3))*(10^6))+((5/0.1)*(STDEV!CP13/(24161*0.6232))*(0.2*(10^-3)*10^6))/200*10^3</f>
        <v>2.12495210282303E-2</v>
      </c>
      <c r="CQ13">
        <f>((STDEV!CQ13/(24161*0.6232))*(0.2*(10^-3))*(10^6))+((5/0.1)*(STDEV!CQ13/(24161*0.6232))*(0.2*(10^-3)*10^6))/200*10^3</f>
        <v>2.1930817190038192E-2</v>
      </c>
      <c r="CR13">
        <f>((STDEV!CR13/(24161*0.6232))*(0.2*(10^-3))*(10^6))+((5/0.1)*(STDEV!CR13/(24161*0.6232))*(0.2*(10^-3)*10^6))/200*10^3</f>
        <v>2.1552494985008296E-2</v>
      </c>
      <c r="CS13">
        <f>((STDEV!CS13/(24161*0.6232))*(0.2*(10^-3))*(10^6))+((5/0.1)*(STDEV!CS13/(24161*0.6232))*(0.2*(10^-3)*10^6))/200*10^3</f>
        <v>2.1424038401577288E-2</v>
      </c>
      <c r="CT13">
        <f>((STDEV!CT13/(24161*0.6232))*(0.2*(10^-3))*(10^6))+((5/0.1)*(STDEV!CT13/(24161*0.6232))*(0.2*(10^-3)*10^6))/200*10^3</f>
        <v>2.1598861108841644E-2</v>
      </c>
      <c r="CU13">
        <f>((STDEV!CU13/(24161*0.6232))*(0.2*(10^-3))*(10^6))+((5/0.1)*(STDEV!CU13/(24161*0.6232))*(0.2*(10^-3)*10^6))/200*10^3</f>
        <v>2.1725431381533503E-2</v>
      </c>
    </row>
    <row r="14" spans="1:99" x14ac:dyDescent="0.25">
      <c r="A14" s="23">
        <v>2</v>
      </c>
      <c r="B14" s="13" t="s">
        <v>9</v>
      </c>
      <c r="C14">
        <f>((STDEV!C14/(24161*0.6232))*(0.2*(10^-3))*(10^6))+((5/0.1)*(STDEV!C14/(24161*0.6232))*(0.2*(10^-3)*10^6))/200*10^3</f>
        <v>0</v>
      </c>
      <c r="D14">
        <f>((STDEV!D14/(24161*0.6232))*(0.2*(10^-3))*(10^6))+((5/0.1)*(STDEV!D14/(24161*0.6232))*(0.2*(10^-3)*10^6))/200*10^3</f>
        <v>6.3300914748239109E-2</v>
      </c>
      <c r="E14">
        <f>((STDEV!E14/(24161*0.6232))*(0.2*(10^-3))*(10^6))+((5/0.1)*(STDEV!E14/(24161*0.6232))*(0.2*(10^-3)*10^6))/200*10^3</f>
        <v>5.8978567395604434E-2</v>
      </c>
      <c r="F14">
        <f>((STDEV!F14/(24161*0.6232))*(0.2*(10^-3))*(10^6))+((5/0.1)*(STDEV!F14/(24161*0.6232))*(0.2*(10^-3)*10^6))/200*10^3</f>
        <v>0.10480613891638392</v>
      </c>
      <c r="G14">
        <f>((STDEV!G14/(24161*0.6232))*(0.2*(10^-3))*(10^6))+((5/0.1)*(STDEV!G14/(24161*0.6232))*(0.2*(10^-3)*10^6))/200*10^3</f>
        <v>0.10413086019260895</v>
      </c>
      <c r="H14">
        <f>((STDEV!H14/(24161*0.6232))*(0.2*(10^-3))*(10^6))+((5/0.1)*(STDEV!H14/(24161*0.6232))*(0.2*(10^-3)*10^6))/200*10^3</f>
        <v>9.1093812324809995E-2</v>
      </c>
      <c r="I14">
        <f>((STDEV!I14/(24161*0.6232))*(0.2*(10^-3))*(10^6))+((5/0.1)*(STDEV!I14/(24161*0.6232))*(0.2*(10^-3)*10^6))/200*10^3</f>
        <v>0.12135641845070237</v>
      </c>
      <c r="J14">
        <f>((STDEV!J14/(24161*0.6232))*(0.2*(10^-3))*(10^6))+((5/0.1)*(STDEV!J14/(24161*0.6232))*(0.2*(10^-3)*10^6))/200*10^3</f>
        <v>0.15492441709361468</v>
      </c>
      <c r="K14">
        <f>((STDEV!K14/(24161*0.6232))*(0.2*(10^-3))*(10^6))+((5/0.1)*(STDEV!K14/(24161*0.6232))*(0.2*(10^-3)*10^6))/200*10^3</f>
        <v>0.20146389116364941</v>
      </c>
      <c r="L14">
        <f>((STDEV!L14/(24161*0.6232))*(0.2*(10^-3))*(10^6))+((5/0.1)*(STDEV!L14/(24161*0.6232))*(0.2*(10^-3)*10^6))/200*10^3</f>
        <v>0.23939287656837269</v>
      </c>
      <c r="M14">
        <f>((STDEV!M14/(24161*0.6232))*(0.2*(10^-3))*(10^6))+((5/0.1)*(STDEV!M14/(24161*0.6232))*(0.2*(10^-3)*10^6))/200*10^3</f>
        <v>0.27293250589210183</v>
      </c>
      <c r="N14">
        <f>((STDEV!N14/(24161*0.6232))*(0.2*(10^-3))*(10^6))+((5/0.1)*(STDEV!N14/(24161*0.6232))*(0.2*(10^-3)*10^6))/200*10^3</f>
        <v>0.29231905955891369</v>
      </c>
      <c r="O14">
        <f>((STDEV!O14/(24161*0.6232))*(0.2*(10^-3))*(10^6))+((5/0.1)*(STDEV!O14/(24161*0.6232))*(0.2*(10^-3)*10^6))/200*10^3</f>
        <v>0.30316069509693766</v>
      </c>
      <c r="P14">
        <f>((STDEV!P14/(24161*0.6232))*(0.2*(10^-3))*(10^6))+((5/0.1)*(STDEV!P14/(24161*0.6232))*(0.2*(10^-3)*10^6))/200*10^3</f>
        <v>0.30380299383160669</v>
      </c>
      <c r="Q14">
        <f>((STDEV!Q14/(24161*0.6232))*(0.2*(10^-3))*(10^6))+((5/0.1)*(STDEV!Q14/(24161*0.6232))*(0.2*(10^-3)*10^6))/200*10^3</f>
        <v>0.32173224375847354</v>
      </c>
      <c r="R14">
        <f>((STDEV!R14/(24161*0.6232))*(0.2*(10^-3))*(10^6))+((5/0.1)*(STDEV!R14/(24161*0.6232))*(0.2*(10^-3)*10^6))/200*10^3</f>
        <v>0.31943799498011255</v>
      </c>
      <c r="S14">
        <f>((STDEV!S14/(24161*0.6232))*(0.2*(10^-3))*(10^6))+((5/0.1)*(STDEV!S14/(24161*0.6232))*(0.2*(10^-3)*10^6))/200*10^3</f>
        <v>0.30866208071932932</v>
      </c>
      <c r="T14">
        <f>((STDEV!T14/(24161*0.6232))*(0.2*(10^-3))*(10^6))+((5/0.1)*(STDEV!T14/(24161*0.6232))*(0.2*(10^-3)*10^6))/200*10^3</f>
        <v>0.30532669374628923</v>
      </c>
      <c r="U14">
        <f>((STDEV!U14/(24161*0.6232))*(0.2*(10^-3))*(10^6))+((5/0.1)*(STDEV!U14/(24161*0.6232))*(0.2*(10^-3)*10^6))/200*10^3</f>
        <v>0.30226094903429285</v>
      </c>
      <c r="V14">
        <f>((STDEV!V14/(24161*0.6232))*(0.2*(10^-3))*(10^6))+((5/0.1)*(STDEV!V14/(24161*0.6232))*(0.2*(10^-3)*10^6))/200*10^3</f>
        <v>0.30085401158925051</v>
      </c>
      <c r="W14">
        <f>((STDEV!W14/(24161*0.6232))*(0.2*(10^-3))*(10^6))+((5/0.1)*(STDEV!W14/(24161*0.6232))*(0.2*(10^-3)*10^6))/200*10^3</f>
        <v>0.29986519061643246</v>
      </c>
      <c r="X14">
        <f>((STDEV!X14/(24161*0.6232))*(0.2*(10^-3))*(10^6))+((5/0.1)*(STDEV!X14/(24161*0.6232))*(0.2*(10^-3)*10^6))/200*10^3</f>
        <v>0.29618488015218192</v>
      </c>
      <c r="Y14">
        <f>((STDEV!Y14/(24161*0.6232))*(0.2*(10^-3))*(10^6))+((5/0.1)*(STDEV!Y14/(24161*0.6232))*(0.2*(10^-3)*10^6))/200*10^3</f>
        <v>0.28513337102787711</v>
      </c>
      <c r="Z14">
        <f>((STDEV!Z14/(24161*0.6232))*(0.2*(10^-3))*(10^6))+((5/0.1)*(STDEV!Z14/(24161*0.6232))*(0.2*(10^-3)*10^6))/200*10^3</f>
        <v>0.28392193630364004</v>
      </c>
      <c r="AA14">
        <f>((STDEV!AA14/(24161*0.6232))*(0.2*(10^-3))*(10^6))+((5/0.1)*(STDEV!AA14/(24161*0.6232))*(0.2*(10^-3)*10^6))/200*10^3</f>
        <v>0.27791300955866072</v>
      </c>
      <c r="AB14">
        <f>((STDEV!AB14/(24161*0.6232))*(0.2*(10^-3))*(10^6))+((5/0.1)*(STDEV!AB14/(24161*0.6232))*(0.2*(10^-3)*10^6))/200*10^3</f>
        <v>0.27292083097093012</v>
      </c>
      <c r="AC14">
        <f>((STDEV!AC14/(24161*0.6232))*(0.2*(10^-3))*(10^6))+((5/0.1)*(STDEV!AC14/(24161*0.6232))*(0.2*(10^-3)*10^6))/200*10^3</f>
        <v>0.2702415320057644</v>
      </c>
      <c r="AD14">
        <f>((STDEV!AD14/(24161*0.6232))*(0.2*(10^-3))*(10^6))+((5/0.1)*(STDEV!AD14/(24161*0.6232))*(0.2*(10^-3)*10^6))/200*10^3</f>
        <v>0.26445929152133385</v>
      </c>
      <c r="AE14">
        <f>((STDEV!AE14/(24161*0.6232))*(0.2*(10^-3))*(10^6))+((5/0.1)*(STDEV!AE14/(24161*0.6232))*(0.2*(10^-3)*10^6))/200*10^3</f>
        <v>0.26081117572585927</v>
      </c>
      <c r="AF14">
        <f>((STDEV!AF14/(24161*0.6232))*(0.2*(10^-3))*(10^6))+((5/0.1)*(STDEV!AF14/(24161*0.6232))*(0.2*(10^-3)*10^6))/200*10^3</f>
        <v>0.25000629497389515</v>
      </c>
      <c r="AG14">
        <f>((STDEV!AG14/(24161*0.6232))*(0.2*(10^-3))*(10^6))+((5/0.1)*(STDEV!AG14/(24161*0.6232))*(0.2*(10^-3)*10^6))/200*10^3</f>
        <v>0.24349674780195882</v>
      </c>
      <c r="AH14">
        <f>((STDEV!AH14/(24161*0.6232))*(0.2*(10^-3))*(10^6))+((5/0.1)*(STDEV!AH14/(24161*0.6232))*(0.2*(10^-3)*10^6))/200*10^3</f>
        <v>0.24011264157665438</v>
      </c>
      <c r="AI14">
        <f>((STDEV!AI14/(24161*0.6232))*(0.2*(10^-3))*(10^6))+((5/0.1)*(STDEV!AI14/(24161*0.6232))*(0.2*(10^-3)*10^6))/200*10^3</f>
        <v>0.23006703242108872</v>
      </c>
      <c r="AJ14">
        <f>((STDEV!AJ14/(24161*0.6232))*(0.2*(10^-3))*(10^6))+((5/0.1)*(STDEV!AJ14/(24161*0.6232))*(0.2*(10^-3)*10^6))/200*10^3</f>
        <v>0.21840931365925856</v>
      </c>
      <c r="AK14">
        <f>((STDEV!AK14/(24161*0.6232))*(0.2*(10^-3))*(10^6))+((5/0.1)*(STDEV!AK14/(24161*0.6232))*(0.2*(10^-3)*10^6))/200*10^3</f>
        <v>0.21973780187888997</v>
      </c>
      <c r="AL14">
        <f>((STDEV!AL14/(24161*0.6232))*(0.2*(10^-3))*(10^6))+((5/0.1)*(STDEV!AL14/(24161*0.6232))*(0.2*(10^-3)*10^6))/200*10^3</f>
        <v>0.22505054690464313</v>
      </c>
      <c r="AM14">
        <f>((STDEV!AM14/(24161*0.6232))*(0.2*(10^-3))*(10^6))+((5/0.1)*(STDEV!AM14/(24161*0.6232))*(0.2*(10^-3)*10^6))/200*10^3</f>
        <v>0.22881812100333668</v>
      </c>
      <c r="AN14">
        <f>((STDEV!AN14/(24161*0.6232))*(0.2*(10^-3))*(10^6))+((5/0.1)*(STDEV!AN14/(24161*0.6232))*(0.2*(10^-3)*10^6))/200*10^3</f>
        <v>0.2299897178581353</v>
      </c>
      <c r="AO14">
        <f>((STDEV!AO14/(24161*0.6232))*(0.2*(10^-3))*(10^6))+((5/0.1)*(STDEV!AO14/(24161*0.6232))*(0.2*(10^-3)*10^6))/200*10^3</f>
        <v>0.22681085150575109</v>
      </c>
      <c r="AP14">
        <f>((STDEV!AP14/(24161*0.6232))*(0.2*(10^-3))*(10^6))+((5/0.1)*(STDEV!AP14/(24161*0.6232))*(0.2*(10^-3)*10^6))/200*10^3</f>
        <v>0.226953090819352</v>
      </c>
      <c r="AQ14">
        <f>((STDEV!AQ14/(24161*0.6232))*(0.2*(10^-3))*(10^6))+((5/0.1)*(STDEV!AQ14/(24161*0.6232))*(0.2*(10^-3)*10^6))/200*10^3</f>
        <v>0.22846834083363773</v>
      </c>
      <c r="AR14">
        <f>((STDEV!AR14/(24161*0.6232))*(0.2*(10^-3))*(10^6))+((5/0.1)*(STDEV!AR14/(24161*0.6232))*(0.2*(10^-3)*10^6))/200*10^3</f>
        <v>0.23177917219439137</v>
      </c>
      <c r="AS14">
        <f>((STDEV!AS14/(24161*0.6232))*(0.2*(10^-3))*(10^6))+((5/0.1)*(STDEV!AS14/(24161*0.6232))*(0.2*(10^-3)*10^6))/200*10^3</f>
        <v>0.21793142160556572</v>
      </c>
      <c r="AT14">
        <f>((STDEV!AT14/(24161*0.6232))*(0.2*(10^-3))*(10^6))+((5/0.1)*(STDEV!AT14/(24161*0.6232))*(0.2*(10^-3)*10^6))/200*10^3</f>
        <v>0.22371592950799593</v>
      </c>
      <c r="AU14">
        <f>((STDEV!AU14/(24161*0.6232))*(0.2*(10^-3))*(10^6))+((5/0.1)*(STDEV!AU14/(24161*0.6232))*(0.2*(10^-3)*10^6))/200*10^3</f>
        <v>0.21878178173151383</v>
      </c>
      <c r="AV14">
        <f>((STDEV!AV14/(24161*0.6232))*(0.2*(10^-3))*(10^6))+((5/0.1)*(STDEV!AV14/(24161*0.6232))*(0.2*(10^-3)*10^6))/200*10^3</f>
        <v>0.21604118233274575</v>
      </c>
      <c r="AW14">
        <f>((STDEV!AW14/(24161*0.6232))*(0.2*(10^-3))*(10^6))+((5/0.1)*(STDEV!AW14/(24161*0.6232))*(0.2*(10^-3)*10^6))/200*10^3</f>
        <v>0.21407611273524069</v>
      </c>
      <c r="AX14">
        <f>((STDEV!AX14/(24161*0.6232))*(0.2*(10^-3))*(10^6))+((5/0.1)*(STDEV!AX14/(24161*0.6232))*(0.2*(10^-3)*10^6))/200*10^3</f>
        <v>0.2112037078901286</v>
      </c>
      <c r="AY14">
        <f>((STDEV!AY14/(24161*0.6232))*(0.2*(10^-3))*(10^6))+((5/0.1)*(STDEV!AY14/(24161*0.6232))*(0.2*(10^-3)*10^6))/200*10^3</f>
        <v>0.21058810957528404</v>
      </c>
      <c r="AZ14">
        <f>((STDEV!AZ14/(24161*0.6232))*(0.2*(10^-3))*(10^6))+((5/0.1)*(STDEV!AZ14/(24161*0.6232))*(0.2*(10^-3)*10^6))/200*10^3</f>
        <v>0.20932750028045796</v>
      </c>
      <c r="BA14">
        <f>((STDEV!BA14/(24161*0.6232))*(0.2*(10^-3))*(10^6))+((5/0.1)*(STDEV!BA14/(24161*0.6232))*(0.2*(10^-3)*10^6))/200*10^3</f>
        <v>0.20988298820385648</v>
      </c>
      <c r="BB14">
        <f>((STDEV!BB14/(24161*0.6232))*(0.2*(10^-3))*(10^6))+((5/0.1)*(STDEV!BB14/(24161*0.6232))*(0.2*(10^-3)*10^6))/200*10^3</f>
        <v>0.20752146979405003</v>
      </c>
      <c r="BC14">
        <f>((STDEV!BC14/(24161*0.6232))*(0.2*(10^-3))*(10^6))+((5/0.1)*(STDEV!BC14/(24161*0.6232))*(0.2*(10^-3)*10^6))/200*10^3</f>
        <v>0.20420145204654905</v>
      </c>
      <c r="BD14">
        <f>((STDEV!BD14/(24161*0.6232))*(0.2*(10^-3))*(10^6))+((5/0.1)*(STDEV!BD14/(24161*0.6232))*(0.2*(10^-3)*10^6))/200*10^3</f>
        <v>0.20206548062130572</v>
      </c>
      <c r="BE14">
        <f>((STDEV!BE14/(24161*0.6232))*(0.2*(10^-3))*(10^6))+((5/0.1)*(STDEV!BE14/(24161*0.6232))*(0.2*(10^-3)*10^6))/200*10^3</f>
        <v>0.19900444518821761</v>
      </c>
      <c r="BF14">
        <f>((STDEV!BF14/(24161*0.6232))*(0.2*(10^-3))*(10^6))+((5/0.1)*(STDEV!BF14/(24161*0.6232))*(0.2*(10^-3)*10^6))/200*10^3</f>
        <v>0.19543875828355076</v>
      </c>
      <c r="BG14">
        <f>((STDEV!BG14/(24161*0.6232))*(0.2*(10^-3))*(10^6))+((5/0.1)*(STDEV!BG14/(24161*0.6232))*(0.2*(10^-3)*10^6))/200*10^3</f>
        <v>0.19226126795674639</v>
      </c>
      <c r="BH14">
        <f>((STDEV!BH14/(24161*0.6232))*(0.2*(10^-3))*(10^6))+((5/0.1)*(STDEV!BH14/(24161*0.6232))*(0.2*(10^-3)*10^6))/200*10^3</f>
        <v>0.18882926203800765</v>
      </c>
      <c r="BI14">
        <f>((STDEV!BI14/(24161*0.6232))*(0.2*(10^-3))*(10^6))+((5/0.1)*(STDEV!BI14/(24161*0.6232))*(0.2*(10^-3)*10^6))/200*10^3</f>
        <v>0.1861886801089235</v>
      </c>
      <c r="BJ14">
        <f>((STDEV!BJ14/(24161*0.6232))*(0.2*(10^-3))*(10^6))+((5/0.1)*(STDEV!BJ14/(24161*0.6232))*(0.2*(10^-3)*10^6))/200*10^3</f>
        <v>0.18390702067776715</v>
      </c>
      <c r="BK14">
        <f>((STDEV!BK14/(24161*0.6232))*(0.2*(10^-3))*(10^6))+((5/0.1)*(STDEV!BK14/(24161*0.6232))*(0.2*(10^-3)*10^6))/200*10^3</f>
        <v>0.17964238821073888</v>
      </c>
      <c r="BL14">
        <f>((STDEV!BL14/(24161*0.6232))*(0.2*(10^-3))*(10^6))+((5/0.1)*(STDEV!BL14/(24161*0.6232))*(0.2*(10^-3)*10^6))/200*10^3</f>
        <v>0.17482297076063191</v>
      </c>
      <c r="BM14">
        <f>((STDEV!BM14/(24161*0.6232))*(0.2*(10^-3))*(10^6))+((5/0.1)*(STDEV!BM14/(24161*0.6232))*(0.2*(10^-3)*10^6))/200*10^3</f>
        <v>0.17248387747409283</v>
      </c>
      <c r="BN14">
        <f>((STDEV!BN14/(24161*0.6232))*(0.2*(10^-3))*(10^6))+((5/0.1)*(STDEV!BN14/(24161*0.6232))*(0.2*(10^-3)*10^6))/200*10^3</f>
        <v>0.16735399048845198</v>
      </c>
      <c r="BO14">
        <f>((STDEV!BO14/(24161*0.6232))*(0.2*(10^-3))*(10^6))+((5/0.1)*(STDEV!BO14/(24161*0.6232))*(0.2*(10^-3)*10^6))/200*10^3</f>
        <v>0.16023763888683804</v>
      </c>
      <c r="BP14">
        <f>((STDEV!BP14/(24161*0.6232))*(0.2*(10^-3))*(10^6))+((5/0.1)*(STDEV!BP14/(24161*0.6232))*(0.2*(10^-3)*10^6))/200*10^3</f>
        <v>0.15859888352253695</v>
      </c>
      <c r="BQ14">
        <f>((STDEV!BQ14/(24161*0.6232))*(0.2*(10^-3))*(10^6))+((5/0.1)*(STDEV!BQ14/(24161*0.6232))*(0.2*(10^-3)*10^6))/200*10^3</f>
        <v>0.15486736784068147</v>
      </c>
      <c r="BR14">
        <f>((STDEV!BR14/(24161*0.6232))*(0.2*(10^-3))*(10^6))+((5/0.1)*(STDEV!BR14/(24161*0.6232))*(0.2*(10^-3)*10^6))/200*10^3</f>
        <v>0.15138427770335505</v>
      </c>
      <c r="BS14">
        <f>((STDEV!BS14/(24161*0.6232))*(0.2*(10^-3))*(10^6))+((5/0.1)*(STDEV!BS14/(24161*0.6232))*(0.2*(10^-3)*10^6))/200*10^3</f>
        <v>0.14824213394074306</v>
      </c>
      <c r="BT14">
        <f>((STDEV!BT14/(24161*0.6232))*(0.2*(10^-3))*(10^6))+((5/0.1)*(STDEV!BT14/(24161*0.6232))*(0.2*(10^-3)*10^6))/200*10^3</f>
        <v>0.14467434482372643</v>
      </c>
      <c r="BU14">
        <f>((STDEV!BU14/(24161*0.6232))*(0.2*(10^-3))*(10^6))+((5/0.1)*(STDEV!BU14/(24161*0.6232))*(0.2*(10^-3)*10^6))/200*10^3</f>
        <v>0.14168891358793392</v>
      </c>
      <c r="BV14">
        <f>((STDEV!BV14/(24161*0.6232))*(0.2*(10^-3))*(10^6))+((5/0.1)*(STDEV!BV14/(24161*0.6232))*(0.2*(10^-3)*10^6))/200*10^3</f>
        <v>0.13684748897476209</v>
      </c>
      <c r="BW14">
        <f>((STDEV!BW14/(24161*0.6232))*(0.2*(10^-3))*(10^6))+((5/0.1)*(STDEV!BW14/(24161*0.6232))*(0.2*(10^-3)*10^6))/200*10^3</f>
        <v>0.13134534559803876</v>
      </c>
      <c r="BX14">
        <f>((STDEV!BX14/(24161*0.6232))*(0.2*(10^-3))*(10^6))+((5/0.1)*(STDEV!BX14/(24161*0.6232))*(0.2*(10^-3)*10^6))/200*10^3</f>
        <v>0.12818444016277619</v>
      </c>
      <c r="BY14">
        <f>((STDEV!BY14/(24161*0.6232))*(0.2*(10^-3))*(10^6))+((5/0.1)*(STDEV!BY14/(24161*0.6232))*(0.2*(10^-3)*10^6))/200*10^3</f>
        <v>0.12615546970050015</v>
      </c>
      <c r="BZ14">
        <f>((STDEV!BZ14/(24161*0.6232))*(0.2*(10^-3))*(10^6))+((5/0.1)*(STDEV!BZ14/(24161*0.6232))*(0.2*(10^-3)*10^6))/200*10^3</f>
        <v>0.12338938345285749</v>
      </c>
      <c r="CA14">
        <f>((STDEV!CA14/(24161*0.6232))*(0.2*(10^-3))*(10^6))+((5/0.1)*(STDEV!CA14/(24161*0.6232))*(0.2*(10^-3)*10^6))/200*10^3</f>
        <v>0.12302310104884762</v>
      </c>
      <c r="CB14">
        <f>((STDEV!CB14/(24161*0.6232))*(0.2*(10^-3))*(10^6))+((5/0.1)*(STDEV!CB14/(24161*0.6232))*(0.2*(10^-3)*10^6))/200*10^3</f>
        <v>0.12253150943364793</v>
      </c>
      <c r="CC14">
        <f>((STDEV!CC14/(24161*0.6232))*(0.2*(10^-3))*(10^6))+((5/0.1)*(STDEV!CC14/(24161*0.6232))*(0.2*(10^-3)*10^6))/200*10^3</f>
        <v>0.12088839413153971</v>
      </c>
      <c r="CD14">
        <f>((STDEV!CD14/(24161*0.6232))*(0.2*(10^-3))*(10^6))+((5/0.1)*(STDEV!CD14/(24161*0.6232))*(0.2*(10^-3)*10^6))/200*10^3</f>
        <v>0.12005076559723765</v>
      </c>
      <c r="CE14">
        <f>((STDEV!CE14/(24161*0.6232))*(0.2*(10^-3))*(10^6))+((5/0.1)*(STDEV!CE14/(24161*0.6232))*(0.2*(10^-3)*10^6))/200*10^3</f>
        <v>0.12209348439110333</v>
      </c>
      <c r="CF14">
        <f>((STDEV!CF14/(24161*0.6232))*(0.2*(10^-3))*(10^6))+((5/0.1)*(STDEV!CF14/(24161*0.6232))*(0.2*(10^-3)*10^6))/200*10^3</f>
        <v>0.12272457842909952</v>
      </c>
      <c r="CG14">
        <f>((STDEV!CG14/(24161*0.6232))*(0.2*(10^-3))*(10^6))+((5/0.1)*(STDEV!CG14/(24161*0.6232))*(0.2*(10^-3)*10^6))/200*10^3</f>
        <v>0.12409004491079242</v>
      </c>
      <c r="CH14">
        <f>((STDEV!CH14/(24161*0.6232))*(0.2*(10^-3))*(10^6))+((5/0.1)*(STDEV!CH14/(24161*0.6232))*(0.2*(10^-3)*10^6))/200*10^3</f>
        <v>0.12542115288865635</v>
      </c>
      <c r="CI14">
        <f>((STDEV!CI14/(24161*0.6232))*(0.2*(10^-3))*(10^6))+((5/0.1)*(STDEV!CI14/(24161*0.6232))*(0.2*(10^-3)*10^6))/200*10^3</f>
        <v>0.12851670088115733</v>
      </c>
      <c r="CJ14">
        <f>((STDEV!CJ14/(24161*0.6232))*(0.2*(10^-3))*(10^6))+((5/0.1)*(STDEV!CJ14/(24161*0.6232))*(0.2*(10^-3)*10^6))/200*10^3</f>
        <v>0.12691298236026441</v>
      </c>
      <c r="CK14">
        <f>((STDEV!CK14/(24161*0.6232))*(0.2*(10^-3))*(10^6))+((5/0.1)*(STDEV!CK14/(24161*0.6232))*(0.2*(10^-3)*10^6))/200*10^3</f>
        <v>0.12637554839895968</v>
      </c>
      <c r="CL14">
        <f>((STDEV!CL14/(24161*0.6232))*(0.2*(10^-3))*(10^6))+((5/0.1)*(STDEV!CL14/(24161*0.6232))*(0.2*(10^-3)*10^6))/200*10^3</f>
        <v>0.12532806301403709</v>
      </c>
      <c r="CM14">
        <f>((STDEV!CM14/(24161*0.6232))*(0.2*(10^-3))*(10^6))+((5/0.1)*(STDEV!CM14/(24161*0.6232))*(0.2*(10^-3)*10^6))/200*10^3</f>
        <v>0.12444276686064878</v>
      </c>
      <c r="CN14">
        <f>((STDEV!CN14/(24161*0.6232))*(0.2*(10^-3))*(10^6))+((5/0.1)*(STDEV!CN14/(24161*0.6232))*(0.2*(10^-3)*10^6))/200*10^3</f>
        <v>0.12541051754309165</v>
      </c>
      <c r="CO14">
        <f>((STDEV!CO14/(24161*0.6232))*(0.2*(10^-3))*(10^6))+((5/0.1)*(STDEV!CO14/(24161*0.6232))*(0.2*(10^-3)*10^6))/200*10^3</f>
        <v>0.12591911814863263</v>
      </c>
      <c r="CP14">
        <f>((STDEV!CP14/(24161*0.6232))*(0.2*(10^-3))*(10^6))+((5/0.1)*(STDEV!CP14/(24161*0.6232))*(0.2*(10^-3)*10^6))/200*10^3</f>
        <v>0.12858500939797235</v>
      </c>
      <c r="CQ14">
        <f>((STDEV!CQ14/(24161*0.6232))*(0.2*(10^-3))*(10^6))+((5/0.1)*(STDEV!CQ14/(24161*0.6232))*(0.2*(10^-3)*10^6))/200*10^3</f>
        <v>0.12872353254445038</v>
      </c>
      <c r="CR14">
        <f>((STDEV!CR14/(24161*0.6232))*(0.2*(10^-3))*(10^6))+((5/0.1)*(STDEV!CR14/(24161*0.6232))*(0.2*(10^-3)*10^6))/200*10^3</f>
        <v>0.13039010227967451</v>
      </c>
      <c r="CS14">
        <f>((STDEV!CS14/(24161*0.6232))*(0.2*(10^-3))*(10^6))+((5/0.1)*(STDEV!CS14/(24161*0.6232))*(0.2*(10^-3)*10^6))/200*10^3</f>
        <v>0.13138596019454613</v>
      </c>
      <c r="CT14">
        <f>((STDEV!CT14/(24161*0.6232))*(0.2*(10^-3))*(10^6))+((5/0.1)*(STDEV!CT14/(24161*0.6232))*(0.2*(10^-3)*10^6))/200*10^3</f>
        <v>0.13454077194240624</v>
      </c>
      <c r="CU14">
        <f>((STDEV!CU14/(24161*0.6232))*(0.2*(10^-3))*(10^6))+((5/0.1)*(STDEV!CU14/(24161*0.6232))*(0.2*(10^-3)*10^6))/200*10^3</f>
        <v>0.13869318323029858</v>
      </c>
    </row>
    <row r="15" spans="1:99" x14ac:dyDescent="0.25">
      <c r="A15" s="23">
        <v>10</v>
      </c>
      <c r="B15" s="13" t="s">
        <v>11</v>
      </c>
      <c r="C15">
        <f>((STDEV!C15/(24161*0.6232))*(0.2*(10^-3))*(10^6))+((5/0.1)*(STDEV!C15/(24161*0.6232))*(0.2*(10^-3)*10^6))/200*10^3</f>
        <v>0</v>
      </c>
      <c r="D15">
        <f>((STDEV!D15/(24161*0.6232))*(0.2*(10^-3))*(10^6))+((5/0.1)*(STDEV!D15/(24161*0.6232))*(0.2*(10^-3)*10^6))/200*10^3</f>
        <v>4.0576361915350946E-2</v>
      </c>
      <c r="E15">
        <f>((STDEV!E15/(24161*0.6232))*(0.2*(10^-3))*(10^6))+((5/0.1)*(STDEV!E15/(24161*0.6232))*(0.2*(10^-3)*10^6))/200*10^3</f>
        <v>2.4354703239474491E-2</v>
      </c>
      <c r="F15">
        <f>((STDEV!F15/(24161*0.6232))*(0.2*(10^-3))*(10^6))+((5/0.1)*(STDEV!F15/(24161*0.6232))*(0.2*(10^-3)*10^6))/200*10^3</f>
        <v>2.2075632206170443E-2</v>
      </c>
      <c r="G15">
        <f>((STDEV!G15/(24161*0.6232))*(0.2*(10^-3))*(10^6))+((5/0.1)*(STDEV!G15/(24161*0.6232))*(0.2*(10^-3)*10^6))/200*10^3</f>
        <v>2.2516008464774553E-2</v>
      </c>
      <c r="H15">
        <f>((STDEV!H15/(24161*0.6232))*(0.2*(10^-3))*(10^6))+((5/0.1)*(STDEV!H15/(24161*0.6232))*(0.2*(10^-3)*10^6))/200*10^3</f>
        <v>2.08552927780386E-2</v>
      </c>
      <c r="I15">
        <f>((STDEV!I15/(24161*0.6232))*(0.2*(10^-3))*(10^6))+((5/0.1)*(STDEV!I15/(24161*0.6232))*(0.2*(10^-3)*10^6))/200*10^3</f>
        <v>1.7209000462696647E-2</v>
      </c>
      <c r="J15">
        <f>((STDEV!J15/(24161*0.6232))*(0.2*(10^-3))*(10^6))+((5/0.1)*(STDEV!J15/(24161*0.6232))*(0.2*(10^-3)*10^6))/200*10^3</f>
        <v>1.6048128162845988E-2</v>
      </c>
      <c r="K15">
        <f>((STDEV!K15/(24161*0.6232))*(0.2*(10^-3))*(10^6))+((5/0.1)*(STDEV!K15/(24161*0.6232))*(0.2*(10^-3)*10^6))/200*10^3</f>
        <v>1.5303601029229799E-2</v>
      </c>
      <c r="L15">
        <f>((STDEV!L15/(24161*0.6232))*(0.2*(10^-3))*(10^6))+((5/0.1)*(STDEV!L15/(24161*0.6232))*(0.2*(10^-3)*10^6))/200*10^3</f>
        <v>1.502999504078755E-2</v>
      </c>
      <c r="M15">
        <f>((STDEV!M15/(24161*0.6232))*(0.2*(10^-3))*(10^6))+((5/0.1)*(STDEV!M15/(24161*0.6232))*(0.2*(10^-3)*10^6))/200*10^3</f>
        <v>1.4587139892695519E-2</v>
      </c>
      <c r="N15">
        <f>((STDEV!N15/(24161*0.6232))*(0.2*(10^-3))*(10^6))+((5/0.1)*(STDEV!N15/(24161*0.6232))*(0.2*(10^-3)*10^6))/200*10^3</f>
        <v>1.4161842279046426E-2</v>
      </c>
      <c r="O15">
        <f>((STDEV!O15/(24161*0.6232))*(0.2*(10^-3))*(10^6))+((5/0.1)*(STDEV!O15/(24161*0.6232))*(0.2*(10^-3)*10^6))/200*10^3</f>
        <v>1.3863052367250389E-2</v>
      </c>
      <c r="P15">
        <f>((STDEV!P15/(24161*0.6232))*(0.2*(10^-3))*(10^6))+((5/0.1)*(STDEV!P15/(24161*0.6232))*(0.2*(10^-3)*10^6))/200*10^3</f>
        <v>1.3896420374813314E-2</v>
      </c>
      <c r="Q15">
        <f>((STDEV!Q15/(24161*0.6232))*(0.2*(10^-3))*(10^6))+((5/0.1)*(STDEV!Q15/(24161*0.6232))*(0.2*(10^-3)*10^6))/200*10^3</f>
        <v>1.40436168727841E-2</v>
      </c>
      <c r="R15">
        <f>((STDEV!R15/(24161*0.6232))*(0.2*(10^-3))*(10^6))+((5/0.1)*(STDEV!R15/(24161*0.6232))*(0.2*(10^-3)*10^6))/200*10^3</f>
        <v>1.3278792735137995E-2</v>
      </c>
      <c r="S15">
        <f>((STDEV!S15/(24161*0.6232))*(0.2*(10^-3))*(10^6))+((5/0.1)*(STDEV!S15/(24161*0.6232))*(0.2*(10^-3)*10^6))/200*10^3</f>
        <v>1.2877921656366127E-2</v>
      </c>
      <c r="T15">
        <f>((STDEV!T15/(24161*0.6232))*(0.2*(10^-3))*(10^6))+((5/0.1)*(STDEV!T15/(24161*0.6232))*(0.2*(10^-3)*10^6))/200*10^3</f>
        <v>1.2731798846590653E-2</v>
      </c>
      <c r="U15">
        <f>((STDEV!U15/(24161*0.6232))*(0.2*(10^-3))*(10^6))+((5/0.1)*(STDEV!U15/(24161*0.6232))*(0.2*(10^-3)*10^6))/200*10^3</f>
        <v>1.2586923365791276E-2</v>
      </c>
      <c r="V15">
        <f>((STDEV!V15/(24161*0.6232))*(0.2*(10^-3))*(10^6))+((5/0.1)*(STDEV!V15/(24161*0.6232))*(0.2*(10^-3)*10^6))/200*10^3</f>
        <v>1.2117492956274815E-2</v>
      </c>
      <c r="W15">
        <f>((STDEV!W15/(24161*0.6232))*(0.2*(10^-3))*(10^6))+((5/0.1)*(STDEV!W15/(24161*0.6232))*(0.2*(10^-3)*10^6))/200*10^3</f>
        <v>1.2301090297203296E-2</v>
      </c>
      <c r="X15">
        <f>((STDEV!X15/(24161*0.6232))*(0.2*(10^-3))*(10^6))+((5/0.1)*(STDEV!X15/(24161*0.6232))*(0.2*(10^-3)*10^6))/200*10^3</f>
        <v>1.2260360595832281E-2</v>
      </c>
      <c r="Y15">
        <f>((STDEV!Y15/(24161*0.6232))*(0.2*(10^-3))*(10^6))+((5/0.1)*(STDEV!Y15/(24161*0.6232))*(0.2*(10^-3)*10^6))/200*10^3</f>
        <v>1.1678408126194854E-2</v>
      </c>
      <c r="Z15">
        <f>((STDEV!Z15/(24161*0.6232))*(0.2*(10^-3))*(10^6))+((5/0.1)*(STDEV!Z15/(24161*0.6232))*(0.2*(10^-3)*10^6))/200*10^3</f>
        <v>1.2205842912024501E-2</v>
      </c>
      <c r="AA15">
        <f>((STDEV!AA15/(24161*0.6232))*(0.2*(10^-3))*(10^6))+((5/0.1)*(STDEV!AA15/(24161*0.6232))*(0.2*(10^-3)*10^6))/200*10^3</f>
        <v>1.1425022430119119E-2</v>
      </c>
      <c r="AB15">
        <f>((STDEV!AB15/(24161*0.6232))*(0.2*(10^-3))*(10^6))+((5/0.1)*(STDEV!AB15/(24161*0.6232))*(0.2*(10^-3)*10^6))/200*10^3</f>
        <v>1.1327315198994209E-2</v>
      </c>
      <c r="AC15">
        <f>((STDEV!AC15/(24161*0.6232))*(0.2*(10^-3))*(10^6))+((5/0.1)*(STDEV!AC15/(24161*0.6232))*(0.2*(10^-3)*10^6))/200*10^3</f>
        <v>1.1467103686501716E-2</v>
      </c>
      <c r="AD15">
        <f>((STDEV!AD15/(24161*0.6232))*(0.2*(10^-3))*(10^6))+((5/0.1)*(STDEV!AD15/(24161*0.6232))*(0.2*(10^-3)*10^6))/200*10^3</f>
        <v>1.1142636261203714E-2</v>
      </c>
      <c r="AE15">
        <f>((STDEV!AE15/(24161*0.6232))*(0.2*(10^-3))*(10^6))+((5/0.1)*(STDEV!AE15/(24161*0.6232))*(0.2*(10^-3)*10^6))/200*10^3</f>
        <v>1.1327315198994185E-2</v>
      </c>
      <c r="AF15">
        <f>((STDEV!AF15/(24161*0.6232))*(0.2*(10^-3))*(10^6))+((5/0.1)*(STDEV!AF15/(24161*0.6232))*(0.2*(10^-3)*10^6))/200*10^3</f>
        <v>1.0866552223456396E-2</v>
      </c>
      <c r="AG15">
        <f>((STDEV!AG15/(24161*0.6232))*(0.2*(10^-3))*(10^6))+((5/0.1)*(STDEV!AG15/(24161*0.6232))*(0.2*(10^-3)*10^6))/200*10^3</f>
        <v>1.0915880177472224E-2</v>
      </c>
      <c r="AH15">
        <f>((STDEV!AH15/(24161*0.6232))*(0.2*(10^-3))*(10^6))+((5/0.1)*(STDEV!AH15/(24161*0.6232))*(0.2*(10^-3)*10^6))/200*10^3</f>
        <v>1.1104330993662084E-2</v>
      </c>
      <c r="AI15">
        <f>((STDEV!AI15/(24161*0.6232))*(0.2*(10^-3))*(10^6))+((5/0.1)*(STDEV!AI15/(24161*0.6232))*(0.2*(10^-3)*10^6))/200*10^3</f>
        <v>1.0866552223456396E-2</v>
      </c>
      <c r="AJ15">
        <f>((STDEV!AJ15/(24161*0.6232))*(0.2*(10^-3))*(10^6))+((5/0.1)*(STDEV!AJ15/(24161*0.6232))*(0.2*(10^-3)*10^6))/200*10^3</f>
        <v>1.0680844301114873E-2</v>
      </c>
      <c r="AK15">
        <f>((STDEV!AK15/(24161*0.6232))*(0.2*(10^-3))*(10^6))+((5/0.1)*(STDEV!AK15/(24161*0.6232))*(0.2*(10^-3)*10^6))/200*10^3</f>
        <v>1.0495380650930187E-2</v>
      </c>
      <c r="AL15">
        <f>((STDEV!AL15/(24161*0.6232))*(0.2*(10^-3))*(10^6))+((5/0.1)*(STDEV!AL15/(24161*0.6232))*(0.2*(10^-3)*10^6))/200*10^3</f>
        <v>1.0680844301114798E-2</v>
      </c>
      <c r="AM15">
        <f>((STDEV!AM15/(24161*0.6232))*(0.2*(10^-3))*(10^6))+((5/0.1)*(STDEV!AM15/(24161*0.6232))*(0.2*(10^-3)*10^6))/200*10^3</f>
        <v>1.044938685185229E-2</v>
      </c>
      <c r="AN15">
        <f>((STDEV!AN15/(24161*0.6232))*(0.2*(10^-3))*(10^6))+((5/0.1)*(STDEV!AN15/(24161*0.6232))*(0.2*(10^-3)*10^6))/200*10^3</f>
        <v>1.0544688079781589E-2</v>
      </c>
      <c r="AO15">
        <f>((STDEV!AO15/(24161*0.6232))*(0.2*(10^-3))*(10^6))+((5/0.1)*(STDEV!AO15/(24161*0.6232))*(0.2*(10^-3)*10^6))/200*10^3</f>
        <v>1.0544688079781589E-2</v>
      </c>
      <c r="AP15">
        <f>((STDEV!AP15/(24161*0.6232))*(0.2*(10^-3))*(10^6))+((5/0.1)*(STDEV!AP15/(24161*0.6232))*(0.2*(10^-3)*10^6))/200*10^3</f>
        <v>1.0958226058323924E-2</v>
      </c>
      <c r="AQ15">
        <f>((STDEV!AQ15/(24161*0.6232))*(0.2*(10^-3))*(10^6))+((5/0.1)*(STDEV!AQ15/(24161*0.6232))*(0.2*(10^-3)*10^6))/200*10^3</f>
        <v>1.0784410178401822E-2</v>
      </c>
      <c r="AR15">
        <f>((STDEV!AR15/(24161*0.6232))*(0.2*(10^-3))*(10^6))+((5/0.1)*(STDEV!AR15/(24161*0.6232))*(0.2*(10^-3)*10^6))/200*10^3</f>
        <v>1.0495380650930187E-2</v>
      </c>
      <c r="AS15">
        <f>((STDEV!AS15/(24161*0.6232))*(0.2*(10^-3))*(10^6))+((5/0.1)*(STDEV!AS15/(24161*0.6232))*(0.2*(10^-3)*10^6))/200*10^3</f>
        <v>1.0866552223456396E-2</v>
      </c>
      <c r="AT15">
        <f>((STDEV!AT15/(24161*0.6232))*(0.2*(10^-3))*(10^6))+((5/0.1)*(STDEV!AT15/(24161*0.6232))*(0.2*(10^-3)*10^6))/200*10^3</f>
        <v>1.0866552223456396E-2</v>
      </c>
      <c r="AU15">
        <f>((STDEV!AU15/(24161*0.6232))*(0.2*(10^-3))*(10^6))+((5/0.1)*(STDEV!AU15/(24161*0.6232))*(0.2*(10^-3)*10^6))/200*10^3</f>
        <v>1.0406750617513564E-2</v>
      </c>
      <c r="AV15">
        <f>((STDEV!AV15/(24161*0.6232))*(0.2*(10^-3))*(10^6))+((5/0.1)*(STDEV!AV15/(24161*0.6232))*(0.2*(10^-3)*10^6))/200*10^3</f>
        <v>1.044938685185229E-2</v>
      </c>
      <c r="AW15">
        <f>((STDEV!AW15/(24161*0.6232))*(0.2*(10^-3))*(10^6))+((5/0.1)*(STDEV!AW15/(24161*0.6232))*(0.2*(10^-3)*10^6))/200*10^3</f>
        <v>1.0310174455114474E-2</v>
      </c>
      <c r="AX15">
        <f>((STDEV!AX15/(24161*0.6232))*(0.2*(10^-3))*(10^6))+((5/0.1)*(STDEV!AX15/(24161*0.6232))*(0.2*(10^-3)*10^6))/200*10^3</f>
        <v>1.0358575088061447E-2</v>
      </c>
      <c r="AY15">
        <f>((STDEV!AY15/(24161*0.6232))*(0.2*(10^-3))*(10^6))+((5/0.1)*(STDEV!AY15/(24161*0.6232))*(0.2*(10^-3)*10^6))/200*10^3</f>
        <v>1.044938685185229E-2</v>
      </c>
      <c r="AZ15">
        <f>((STDEV!AZ15/(24161*0.6232))*(0.2*(10^-3))*(10^6))+((5/0.1)*(STDEV!AZ15/(24161*0.6232))*(0.2*(10^-3)*10^6))/200*10^3</f>
        <v>1.1003776574678503E-2</v>
      </c>
      <c r="BA15">
        <f>((STDEV!BA15/(24161*0.6232))*(0.2*(10^-3))*(10^6))+((5/0.1)*(STDEV!BA15/(24161*0.6232))*(0.2*(10^-3)*10^6))/200*10^3</f>
        <v>1.0680844301114798E-2</v>
      </c>
      <c r="BB15">
        <f>((STDEV!BB15/(24161*0.6232))*(0.2*(10^-3))*(10^6))+((5/0.1)*(STDEV!BB15/(24161*0.6232))*(0.2*(10^-3)*10^6))/200*10^3</f>
        <v>1.0495380650930161E-2</v>
      </c>
      <c r="BC15">
        <f>((STDEV!BC15/(24161*0.6232))*(0.2*(10^-3))*(10^6))+((5/0.1)*(STDEV!BC15/(24161*0.6232))*(0.2*(10^-3)*10^6))/200*10^3</f>
        <v>1.0731025943891883E-2</v>
      </c>
      <c r="BD15">
        <f>((STDEV!BD15/(24161*0.6232))*(0.2*(10^-3))*(10^6))+((5/0.1)*(STDEV!BD15/(24161*0.6232))*(0.2*(10^-3)*10^6))/200*10^3</f>
        <v>1.0406750617513564E-2</v>
      </c>
      <c r="BE15">
        <f>((STDEV!BE15/(24161*0.6232))*(0.2*(10^-3))*(10^6))+((5/0.1)*(STDEV!BE15/(24161*0.6232))*(0.2*(10^-3)*10^6))/200*10^3</f>
        <v>1.0495380650930161E-2</v>
      </c>
      <c r="BF15">
        <f>((STDEV!BF15/(24161*0.6232))*(0.2*(10^-3))*(10^6))+((5/0.1)*(STDEV!BF15/(24161*0.6232))*(0.2*(10^-3)*10^6))/200*10^3</f>
        <v>1.0866552223456474E-2</v>
      </c>
      <c r="BG15">
        <f>((STDEV!BG15/(24161*0.6232))*(0.2*(10^-3))*(10^6))+((5/0.1)*(STDEV!BG15/(24161*0.6232))*(0.2*(10^-3)*10^6))/200*10^3</f>
        <v>1.0495380650930263E-2</v>
      </c>
      <c r="BH15">
        <f>((STDEV!BH15/(24161*0.6232))*(0.2*(10^-3))*(10^6))+((5/0.1)*(STDEV!BH15/(24161*0.6232))*(0.2*(10^-3)*10^6))/200*10^3</f>
        <v>1.0495380650930187E-2</v>
      </c>
      <c r="BI15">
        <f>((STDEV!BI15/(24161*0.6232))*(0.2*(10^-3))*(10^6))+((5/0.1)*(STDEV!BI15/(24161*0.6232))*(0.2*(10^-3)*10^6))/200*10^3</f>
        <v>1.0449386851852269E-2</v>
      </c>
      <c r="BJ15">
        <f>((STDEV!BJ15/(24161*0.6232))*(0.2*(10^-3))*(10^6))+((5/0.1)*(STDEV!BJ15/(24161*0.6232))*(0.2*(10^-3)*10^6))/200*10^3</f>
        <v>1.0731025943891883E-2</v>
      </c>
      <c r="BK15">
        <f>((STDEV!BK15/(24161*0.6232))*(0.2*(10^-3))*(10^6))+((5/0.1)*(STDEV!BK15/(24161*0.6232))*(0.2*(10^-3)*10^6))/200*10^3</f>
        <v>1.0731025943891985E-2</v>
      </c>
      <c r="BL15">
        <f>((STDEV!BL15/(24161*0.6232))*(0.2*(10^-3))*(10^6))+((5/0.1)*(STDEV!BL15/(24161*0.6232))*(0.2*(10^-3)*10^6))/200*10^3</f>
        <v>1.0633910589455991E-2</v>
      </c>
      <c r="BM15">
        <f>((STDEV!BM15/(24161*0.6232))*(0.2*(10^-3))*(10^6))+((5/0.1)*(STDEV!BM15/(24161*0.6232))*(0.2*(10^-3)*10^6))/200*10^3</f>
        <v>9.903249265915683E-3</v>
      </c>
      <c r="BN15">
        <f>((STDEV!BN15/(24161*0.6232))*(0.2*(10^-3))*(10^6))+((5/0.1)*(STDEV!BN15/(24161*0.6232))*(0.2*(10^-3)*10^6))/200*10^3</f>
        <v>1.0818711824109973E-2</v>
      </c>
      <c r="BO15">
        <f>((STDEV!BO15/(24161*0.6232))*(0.2*(10^-3))*(10^6))+((5/0.1)*(STDEV!BO15/(24161*0.6232))*(0.2*(10^-3)*10^6))/200*10^3</f>
        <v>1.0172699311089287E-2</v>
      </c>
      <c r="BP15">
        <f>((STDEV!BP15/(24161*0.6232))*(0.2*(10^-3))*(10^6))+((5/0.1)*(STDEV!BP15/(24161*0.6232))*(0.2*(10^-3)*10^6))/200*10^3</f>
        <v>1.0731025943891883E-2</v>
      </c>
      <c r="BQ15">
        <f>((STDEV!BQ15/(24161*0.6232))*(0.2*(10^-3))*(10^6))+((5/0.1)*(STDEV!BQ15/(24161*0.6232))*(0.2*(10^-3)*10^6))/200*10^3</f>
        <v>1.0917577166239201E-2</v>
      </c>
      <c r="BR15">
        <f>((STDEV!BR15/(24161*0.6232))*(0.2*(10^-3))*(10^6))+((5/0.1)*(STDEV!BR15/(24161*0.6232))*(0.2*(10^-3)*10^6))/200*10^3</f>
        <v>1.0731025943891883E-2</v>
      </c>
      <c r="BS15">
        <f>((STDEV!BS15/(24161*0.6232))*(0.2*(10^-3))*(10^6))+((5/0.1)*(STDEV!BS15/(24161*0.6232))*(0.2*(10^-3)*10^6))/200*10^3</f>
        <v>1.0866552223456474E-2</v>
      </c>
      <c r="BT15">
        <f>((STDEV!BT15/(24161*0.6232))*(0.2*(10^-3))*(10^6))+((5/0.1)*(STDEV!BT15/(24161*0.6232))*(0.2*(10^-3)*10^6))/200*10^3</f>
        <v>1.0633910589455965E-2</v>
      </c>
      <c r="BU15">
        <f>((STDEV!BU15/(24161*0.6232))*(0.2*(10^-3))*(10^6))+((5/0.1)*(STDEV!BU15/(24161*0.6232))*(0.2*(10^-3)*10^6))/200*10^3</f>
        <v>1.087677636141531E-2</v>
      </c>
      <c r="BV15">
        <f>((STDEV!BV15/(24161*0.6232))*(0.2*(10^-3))*(10^6))+((5/0.1)*(STDEV!BV15/(24161*0.6232))*(0.2*(10^-3)*10^6))/200*10^3</f>
        <v>1.0633910589455965E-2</v>
      </c>
      <c r="BW15">
        <f>((STDEV!BW15/(24161*0.6232))*(0.2*(10^-3))*(10^6))+((5/0.1)*(STDEV!BW15/(24161*0.6232))*(0.2*(10^-3)*10^6))/200*10^3</f>
        <v>1.0544688079781589E-2</v>
      </c>
      <c r="BX15">
        <f>((STDEV!BX15/(24161*0.6232))*(0.2*(10^-3))*(10^6))+((5/0.1)*(STDEV!BX15/(24161*0.6232))*(0.2*(10^-3)*10^6))/200*10^3</f>
        <v>1.044938685185229E-2</v>
      </c>
      <c r="BY15">
        <f>((STDEV!BY15/(24161*0.6232))*(0.2*(10^-3))*(10^6))+((5/0.1)*(STDEV!BY15/(24161*0.6232))*(0.2*(10^-3)*10^6))/200*10^3</f>
        <v>1.0680844301114798E-2</v>
      </c>
      <c r="BZ15">
        <f>((STDEV!BZ15/(24161*0.6232))*(0.2*(10^-3))*(10^6))+((5/0.1)*(STDEV!BZ15/(24161*0.6232))*(0.2*(10^-3)*10^6))/200*10^3</f>
        <v>1.0465330657287789E-2</v>
      </c>
      <c r="CA15">
        <f>((STDEV!CA15/(24161*0.6232))*(0.2*(10^-3))*(10^6))+((5/0.1)*(STDEV!CA15/(24161*0.6232))*(0.2*(10^-3)*10^6))/200*10^3</f>
        <v>1.0495380650930187E-2</v>
      </c>
      <c r="CB15">
        <f>((STDEV!CB15/(24161*0.6232))*(0.2*(10^-3))*(10^6))+((5/0.1)*(STDEV!CB15/(24161*0.6232))*(0.2*(10^-3)*10^6))/200*10^3</f>
        <v>1.0818711824109973E-2</v>
      </c>
      <c r="CC15">
        <f>((STDEV!CC15/(24161*0.6232))*(0.2*(10^-3))*(10^6))+((5/0.1)*(STDEV!CC15/(24161*0.6232))*(0.2*(10^-3)*10^6))/200*10^3</f>
        <v>1.0731025943891883E-2</v>
      </c>
      <c r="CD15">
        <f>((STDEV!CD15/(24161*0.6232))*(0.2*(10^-3))*(10^6))+((5/0.1)*(STDEV!CD15/(24161*0.6232))*(0.2*(10^-3)*10^6))/200*10^3</f>
        <v>1.0653056691624255E-2</v>
      </c>
      <c r="CE15">
        <f>((STDEV!CE15/(24161*0.6232))*(0.2*(10^-3))*(10^6))+((5/0.1)*(STDEV!CE15/(24161*0.6232))*(0.2*(10^-3)*10^6))/200*10^3</f>
        <v>1.0917577166239098E-2</v>
      </c>
      <c r="CF15">
        <f>((STDEV!CF15/(24161*0.6232))*(0.2*(10^-3))*(10^6))+((5/0.1)*(STDEV!CF15/(24161*0.6232))*(0.2*(10^-3)*10^6))/200*10^3</f>
        <v>1.0495380650930187E-2</v>
      </c>
      <c r="CG15">
        <f>((STDEV!CG15/(24161*0.6232))*(0.2*(10^-3))*(10^6))+((5/0.1)*(STDEV!CG15/(24161*0.6232))*(0.2*(10^-3)*10^6))/200*10^3</f>
        <v>1.0774098389419066E-2</v>
      </c>
      <c r="CH15">
        <f>((STDEV!CH15/(24161*0.6232))*(0.2*(10^-3))*(10^6))+((5/0.1)*(STDEV!CH15/(24161*0.6232))*(0.2*(10^-3)*10^6))/200*10^3</f>
        <v>1.0818711824109973E-2</v>
      </c>
      <c r="CI15">
        <f>((STDEV!CI15/(24161*0.6232))*(0.2*(10^-3))*(10^6))+((5/0.1)*(STDEV!CI15/(24161*0.6232))*(0.2*(10^-3)*10^6))/200*10^3</f>
        <v>1.1052492104917705E-2</v>
      </c>
      <c r="CJ15">
        <f>((STDEV!CJ15/(24161*0.6232))*(0.2*(10^-3))*(10^6))+((5/0.1)*(STDEV!CJ15/(24161*0.6232))*(0.2*(10^-3)*10^6))/200*10^3</f>
        <v>1.0495380650930187E-2</v>
      </c>
      <c r="CK15">
        <f>((STDEV!CK15/(24161*0.6232))*(0.2*(10^-3))*(10^6))+((5/0.1)*(STDEV!CK15/(24161*0.6232))*(0.2*(10^-3)*10^6))/200*10^3</f>
        <v>1.1052492104917601E-2</v>
      </c>
      <c r="CL15">
        <f>((STDEV!CL15/(24161*0.6232))*(0.2*(10^-3))*(10^6))+((5/0.1)*(STDEV!CL15/(24161*0.6232))*(0.2*(10^-3)*10^6))/200*10^3</f>
        <v>1.109932490835527E-2</v>
      </c>
      <c r="CM15">
        <f>((STDEV!CM15/(24161*0.6232))*(0.2*(10^-3))*(10^6))+((5/0.1)*(STDEV!CM15/(24161*0.6232))*(0.2*(10^-3)*10^6))/200*10^3</f>
        <v>1.0958226058324002E-2</v>
      </c>
      <c r="CN15">
        <f>((STDEV!CN15/(24161*0.6232))*(0.2*(10^-3))*(10^6))+((5/0.1)*(STDEV!CN15/(24161*0.6232))*(0.2*(10^-3)*10^6))/200*10^3</f>
        <v>1.0818711824109973E-2</v>
      </c>
      <c r="CO15">
        <f>((STDEV!CO15/(24161*0.6232))*(0.2*(10^-3))*(10^6))+((5/0.1)*(STDEV!CO15/(24161*0.6232))*(0.2*(10^-3)*10^6))/200*10^3</f>
        <v>1.1142636261203714E-2</v>
      </c>
      <c r="CP15">
        <f>((STDEV!CP15/(24161*0.6232))*(0.2*(10^-3))*(10^6))+((5/0.1)*(STDEV!CP15/(24161*0.6232))*(0.2*(10^-3)*10^6))/200*10^3</f>
        <v>1.0958226058324002E-2</v>
      </c>
      <c r="CQ15">
        <f>((STDEV!CQ15/(24161*0.6232))*(0.2*(10^-3))*(10^6))+((5/0.1)*(STDEV!CQ15/(24161*0.6232))*(0.2*(10^-3)*10^6))/200*10^3</f>
        <v>1.0915880177472224E-2</v>
      </c>
      <c r="CR15">
        <f>((STDEV!CR15/(24161*0.6232))*(0.2*(10^-3))*(10^6))+((5/0.1)*(STDEV!CR15/(24161*0.6232))*(0.2*(10^-3)*10^6))/200*10^3</f>
        <v>1.0680844301114873E-2</v>
      </c>
      <c r="CS15">
        <f>((STDEV!CS15/(24161*0.6232))*(0.2*(10^-3))*(10^6))+((5/0.1)*(STDEV!CS15/(24161*0.6232))*(0.2*(10^-3)*10^6))/200*10^3</f>
        <v>1.1142636261203714E-2</v>
      </c>
      <c r="CT15">
        <f>((STDEV!CT15/(24161*0.6232))*(0.2*(10^-3))*(10^6))+((5/0.1)*(STDEV!CT15/(24161*0.6232))*(0.2*(10^-3)*10^6))/200*10^3</f>
        <v>1.0633910589455965E-2</v>
      </c>
      <c r="CU15">
        <f>((STDEV!CU15/(24161*0.6232))*(0.2*(10^-3))*(10^6))+((5/0.1)*(STDEV!CU15/(24161*0.6232))*(0.2*(10^-3)*10^6))/200*10^3</f>
        <v>1.1059194647743993E-2</v>
      </c>
    </row>
    <row r="16" spans="1:99" x14ac:dyDescent="0.25">
      <c r="A16" s="23">
        <v>11</v>
      </c>
      <c r="B16" s="13" t="s">
        <v>12</v>
      </c>
      <c r="C16">
        <f>((STDEV!C16/(24161*0.6232))*(0.2*(10^-3))*(10^6))+((5/0.1)*(STDEV!C16/(24161*0.6232))*(0.2*(10^-3)*10^6))/200*10^3</f>
        <v>0</v>
      </c>
      <c r="D16">
        <f>((STDEV!D16/(24161*0.6232))*(0.2*(10^-3))*(10^6))+((5/0.1)*(STDEV!D16/(24161*0.6232))*(0.2*(10^-3)*10^6))/200*10^3</f>
        <v>2.3312357282436431E-2</v>
      </c>
      <c r="E16">
        <f>((STDEV!E16/(24161*0.6232))*(0.2*(10^-3))*(10^6))+((5/0.1)*(STDEV!E16/(24161*0.6232))*(0.2*(10^-3)*10^6))/200*10^3</f>
        <v>3.6069050345969821E-2</v>
      </c>
      <c r="F16">
        <f>((STDEV!F16/(24161*0.6232))*(0.2*(10^-3))*(10^6))+((5/0.1)*(STDEV!F16/(24161*0.6232))*(0.2*(10^-3)*10^6))/200*10^3</f>
        <v>3.0161505938209134E-2</v>
      </c>
      <c r="G16">
        <f>((STDEV!G16/(24161*0.6232))*(0.2*(10^-3))*(10^6))+((5/0.1)*(STDEV!G16/(24161*0.6232))*(0.2*(10^-3)*10^6))/200*10^3</f>
        <v>2.6464647087655925E-2</v>
      </c>
      <c r="H16">
        <f>((STDEV!H16/(24161*0.6232))*(0.2*(10^-3))*(10^6))+((5/0.1)*(STDEV!H16/(24161*0.6232))*(0.2*(10^-3)*10^6))/200*10^3</f>
        <v>1.802913142036475E-2</v>
      </c>
      <c r="I16">
        <f>((STDEV!I16/(24161*0.6232))*(0.2*(10^-3))*(10^6))+((5/0.1)*(STDEV!I16/(24161*0.6232))*(0.2*(10^-3)*10^6))/200*10^3</f>
        <v>2.3136869992625316E-2</v>
      </c>
      <c r="J16">
        <f>((STDEV!J16/(24161*0.6232))*(0.2*(10^-3))*(10^6))+((5/0.1)*(STDEV!J16/(24161*0.6232))*(0.2*(10^-3)*10^6))/200*10^3</f>
        <v>3.6805250057398091E-2</v>
      </c>
      <c r="K16">
        <f>((STDEV!K16/(24161*0.6232))*(0.2*(10^-3))*(10^6))+((5/0.1)*(STDEV!K16/(24161*0.6232))*(0.2*(10^-3)*10^6))/200*10^3</f>
        <v>4.7453731579431731E-2</v>
      </c>
      <c r="L16">
        <f>((STDEV!L16/(24161*0.6232))*(0.2*(10^-3))*(10^6))+((5/0.1)*(STDEV!L16/(24161*0.6232))*(0.2*(10^-3)*10^6))/200*10^3</f>
        <v>6.166878730035559E-2</v>
      </c>
      <c r="M16">
        <f>((STDEV!M16/(24161*0.6232))*(0.2*(10^-3))*(10^6))+((5/0.1)*(STDEV!M16/(24161*0.6232))*(0.2*(10^-3)*10^6))/200*10^3</f>
        <v>6.0949631937192217E-2</v>
      </c>
      <c r="N16">
        <f>((STDEV!N16/(24161*0.6232))*(0.2*(10^-3))*(10^6))+((5/0.1)*(STDEV!N16/(24161*0.6232))*(0.2*(10^-3)*10^6))/200*10^3</f>
        <v>6.5843959789304199E-2</v>
      </c>
      <c r="O16">
        <f>((STDEV!O16/(24161*0.6232))*(0.2*(10^-3))*(10^6))+((5/0.1)*(STDEV!O16/(24161*0.6232))*(0.2*(10^-3)*10^6))/200*10^3</f>
        <v>7.1148252534377954E-2</v>
      </c>
      <c r="P16">
        <f>((STDEV!P16/(24161*0.6232))*(0.2*(10^-3))*(10^6))+((5/0.1)*(STDEV!P16/(24161*0.6232))*(0.2*(10^-3)*10^6))/200*10^3</f>
        <v>6.9877446389433051E-2</v>
      </c>
      <c r="Q16">
        <f>((STDEV!Q16/(24161*0.6232))*(0.2*(10^-3))*(10^6))+((5/0.1)*(STDEV!Q16/(24161*0.6232))*(0.2*(10^-3)*10^6))/200*10^3</f>
        <v>6.6811744570970388E-2</v>
      </c>
      <c r="R16">
        <f>((STDEV!R16/(24161*0.6232))*(0.2*(10^-3))*(10^6))+((5/0.1)*(STDEV!R16/(24161*0.6232))*(0.2*(10^-3)*10^6))/200*10^3</f>
        <v>6.7419001050889438E-2</v>
      </c>
      <c r="S16">
        <f>((STDEV!S16/(24161*0.6232))*(0.2*(10^-3))*(10^6))+((5/0.1)*(STDEV!S16/(24161*0.6232))*(0.2*(10^-3)*10^6))/200*10^3</f>
        <v>6.9609165134581971E-2</v>
      </c>
      <c r="T16">
        <f>((STDEV!T16/(24161*0.6232))*(0.2*(10^-3))*(10^6))+((5/0.1)*(STDEV!T16/(24161*0.6232))*(0.2*(10^-3)*10^6))/200*10^3</f>
        <v>6.6928931273341707E-2</v>
      </c>
      <c r="U16">
        <f>((STDEV!U16/(24161*0.6232))*(0.2*(10^-3))*(10^6))+((5/0.1)*(STDEV!U16/(24161*0.6232))*(0.2*(10^-3)*10^6))/200*10^3</f>
        <v>6.8341455415970809E-2</v>
      </c>
      <c r="V16">
        <f>((STDEV!V16/(24161*0.6232))*(0.2*(10^-3))*(10^6))+((5/0.1)*(STDEV!V16/(24161*0.6232))*(0.2*(10^-3)*10^6))/200*10^3</f>
        <v>7.2537613257783642E-2</v>
      </c>
      <c r="W16">
        <f>((STDEV!W16/(24161*0.6232))*(0.2*(10^-3))*(10^6))+((5/0.1)*(STDEV!W16/(24161*0.6232))*(0.2*(10^-3)*10^6))/200*10^3</f>
        <v>7.0113530245763736E-2</v>
      </c>
      <c r="X16">
        <f>((STDEV!X16/(24161*0.6232))*(0.2*(10^-3))*(10^6))+((5/0.1)*(STDEV!X16/(24161*0.6232))*(0.2*(10^-3)*10^6))/200*10^3</f>
        <v>6.9671945127515497E-2</v>
      </c>
      <c r="Y16">
        <f>((STDEV!Y16/(24161*0.6232))*(0.2*(10^-3))*(10^6))+((5/0.1)*(STDEV!Y16/(24161*0.6232))*(0.2*(10^-3)*10^6))/200*10^3</f>
        <v>7.0845306651963744E-2</v>
      </c>
      <c r="Z16">
        <f>((STDEV!Z16/(24161*0.6232))*(0.2*(10^-3))*(10^6))+((5/0.1)*(STDEV!Z16/(24161*0.6232))*(0.2*(10^-3)*10^6))/200*10^3</f>
        <v>7.2187390787843128E-2</v>
      </c>
      <c r="AA16">
        <f>((STDEV!AA16/(24161*0.6232))*(0.2*(10^-3))*(10^6))+((5/0.1)*(STDEV!AA16/(24161*0.6232))*(0.2*(10^-3)*10^6))/200*10^3</f>
        <v>7.0166354828328198E-2</v>
      </c>
      <c r="AB16">
        <f>((STDEV!AB16/(24161*0.6232))*(0.2*(10^-3))*(10^6))+((5/0.1)*(STDEV!AB16/(24161*0.6232))*(0.2*(10^-3)*10^6))/200*10^3</f>
        <v>7.3103653161216406E-2</v>
      </c>
      <c r="AC16">
        <f>((STDEV!AC16/(24161*0.6232))*(0.2*(10^-3))*(10^6))+((5/0.1)*(STDEV!AC16/(24161*0.6232))*(0.2*(10^-3)*10^6))/200*10^3</f>
        <v>7.0485887756601265E-2</v>
      </c>
      <c r="AD16">
        <f>((STDEV!AD16/(24161*0.6232))*(0.2*(10^-3))*(10^6))+((5/0.1)*(STDEV!AD16/(24161*0.6232))*(0.2*(10^-3)*10^6))/200*10^3</f>
        <v>7.211883759844713E-2</v>
      </c>
      <c r="AE16">
        <f>((STDEV!AE16/(24161*0.6232))*(0.2*(10^-3))*(10^6))+((5/0.1)*(STDEV!AE16/(24161*0.6232))*(0.2*(10^-3)*10^6))/200*10^3</f>
        <v>7.087354229083824E-2</v>
      </c>
      <c r="AF16">
        <f>((STDEV!AF16/(24161*0.6232))*(0.2*(10^-3))*(10^6))+((5/0.1)*(STDEV!AF16/(24161*0.6232))*(0.2*(10^-3)*10^6))/200*10^3</f>
        <v>6.907913161824776E-2</v>
      </c>
      <c r="AG16">
        <f>((STDEV!AG16/(24161*0.6232))*(0.2*(10^-3))*(10^6))+((5/0.1)*(STDEV!AG16/(24161*0.6232))*(0.2*(10^-3)*10^6))/200*10^3</f>
        <v>7.0955048798449119E-2</v>
      </c>
      <c r="AH16">
        <f>((STDEV!AH16/(24161*0.6232))*(0.2*(10^-3))*(10^6))+((5/0.1)*(STDEV!AH16/(24161*0.6232))*(0.2*(10^-3)*10^6))/200*10^3</f>
        <v>7.1372606548222348E-2</v>
      </c>
      <c r="AI16">
        <f>((STDEV!AI16/(24161*0.6232))*(0.2*(10^-3))*(10^6))+((5/0.1)*(STDEV!AI16/(24161*0.6232))*(0.2*(10^-3)*10^6))/200*10^3</f>
        <v>7.1223202432003446E-2</v>
      </c>
      <c r="AJ16">
        <f>((STDEV!AJ16/(24161*0.6232))*(0.2*(10^-3))*(10^6))+((5/0.1)*(STDEV!AJ16/(24161*0.6232))*(0.2*(10^-3)*10^6))/200*10^3</f>
        <v>7.0355668304461813E-2</v>
      </c>
      <c r="AK16">
        <f>((STDEV!AK16/(24161*0.6232))*(0.2*(10^-3))*(10^6))+((5/0.1)*(STDEV!AK16/(24161*0.6232))*(0.2*(10^-3)*10^6))/200*10^3</f>
        <v>7.304889500214562E-2</v>
      </c>
      <c r="AL16">
        <f>((STDEV!AL16/(24161*0.6232))*(0.2*(10^-3))*(10^6))+((5/0.1)*(STDEV!AL16/(24161*0.6232))*(0.2*(10^-3)*10^6))/200*10^3</f>
        <v>7.4108131623680559E-2</v>
      </c>
      <c r="AM16">
        <f>((STDEV!AM16/(24161*0.6232))*(0.2*(10^-3))*(10^6))+((5/0.1)*(STDEV!AM16/(24161*0.6232))*(0.2*(10^-3)*10^6))/200*10^3</f>
        <v>7.3433867416331594E-2</v>
      </c>
      <c r="AN16">
        <f>((STDEV!AN16/(24161*0.6232))*(0.2*(10^-3))*(10^6))+((5/0.1)*(STDEV!AN16/(24161*0.6232))*(0.2*(10^-3)*10^6))/200*10^3</f>
        <v>7.4685585942180471E-2</v>
      </c>
      <c r="AO16">
        <f>((STDEV!AO16/(24161*0.6232))*(0.2*(10^-3))*(10^6))+((5/0.1)*(STDEV!AO16/(24161*0.6232))*(0.2*(10^-3)*10^6))/200*10^3</f>
        <v>7.3338192674389943E-2</v>
      </c>
      <c r="AP16">
        <f>((STDEV!AP16/(24161*0.6232))*(0.2*(10^-3))*(10^6))+((5/0.1)*(STDEV!AP16/(24161*0.6232))*(0.2*(10^-3)*10^6))/200*10^3</f>
        <v>7.2629496381318395E-2</v>
      </c>
      <c r="AQ16">
        <f>((STDEV!AQ16/(24161*0.6232))*(0.2*(10^-3))*(10^6))+((5/0.1)*(STDEV!AQ16/(24161*0.6232))*(0.2*(10^-3)*10^6))/200*10^3</f>
        <v>7.365805041589954E-2</v>
      </c>
      <c r="AR16">
        <f>((STDEV!AR16/(24161*0.6232))*(0.2*(10^-3))*(10^6))+((5/0.1)*(STDEV!AR16/(24161*0.6232))*(0.2*(10^-3)*10^6))/200*10^3</f>
        <v>7.2732726148588861E-2</v>
      </c>
      <c r="AS16">
        <f>((STDEV!AS16/(24161*0.6232))*(0.2*(10^-3))*(10^6))+((5/0.1)*(STDEV!AS16/(24161*0.6232))*(0.2*(10^-3)*10^6))/200*10^3</f>
        <v>7.4599712170387536E-2</v>
      </c>
      <c r="AT16">
        <f>((STDEV!AT16/(24161*0.6232))*(0.2*(10^-3))*(10^6))+((5/0.1)*(STDEV!AT16/(24161*0.6232))*(0.2*(10^-3)*10^6))/200*10^3</f>
        <v>7.3901610192008388E-2</v>
      </c>
      <c r="AU16">
        <f>((STDEV!AU16/(24161*0.6232))*(0.2*(10^-3))*(10^6))+((5/0.1)*(STDEV!AU16/(24161*0.6232))*(0.2*(10^-3)*10^6))/200*10^3</f>
        <v>7.650517238434093E-2</v>
      </c>
      <c r="AV16">
        <f>((STDEV!AV16/(24161*0.6232))*(0.2*(10^-3))*(10^6))+((5/0.1)*(STDEV!AV16/(24161*0.6232))*(0.2*(10^-3)*10^6))/200*10^3</f>
        <v>7.6434674868070249E-2</v>
      </c>
      <c r="AW16">
        <f>((STDEV!AW16/(24161*0.6232))*(0.2*(10^-3))*(10^6))+((5/0.1)*(STDEV!AW16/(24161*0.6232))*(0.2*(10^-3)*10^6))/200*10^3</f>
        <v>7.5665884981608811E-2</v>
      </c>
      <c r="AX16">
        <f>((STDEV!AX16/(24161*0.6232))*(0.2*(10^-3))*(10^6))+((5/0.1)*(STDEV!AX16/(24161*0.6232))*(0.2*(10^-3)*10^6))/200*10^3</f>
        <v>7.5386994986733347E-2</v>
      </c>
      <c r="AY16">
        <f>((STDEV!AY16/(24161*0.6232))*(0.2*(10^-3))*(10^6))+((5/0.1)*(STDEV!AY16/(24161*0.6232))*(0.2*(10^-3)*10^6))/200*10^3</f>
        <v>7.559901580743858E-2</v>
      </c>
      <c r="AZ16">
        <f>((STDEV!AZ16/(24161*0.6232))*(0.2*(10^-3))*(10^6))+((5/0.1)*(STDEV!AZ16/(24161*0.6232))*(0.2*(10^-3)*10^6))/200*10^3</f>
        <v>7.5859301310703856E-2</v>
      </c>
      <c r="BA16">
        <f>((STDEV!BA16/(24161*0.6232))*(0.2*(10^-3))*(10^6))+((5/0.1)*(STDEV!BA16/(24161*0.6232))*(0.2*(10^-3)*10^6))/200*10^3</f>
        <v>7.6219145344850817E-2</v>
      </c>
      <c r="BB16">
        <f>((STDEV!BB16/(24161*0.6232))*(0.2*(10^-3))*(10^6))+((5/0.1)*(STDEV!BB16/(24161*0.6232))*(0.2*(10^-3)*10^6))/200*10^3</f>
        <v>7.6208936284149265E-2</v>
      </c>
      <c r="BC16">
        <f>((STDEV!BC16/(24161*0.6232))*(0.2*(10^-3))*(10^6))+((5/0.1)*(STDEV!BC16/(24161*0.6232))*(0.2*(10^-3)*10^6))/200*10^3</f>
        <v>7.5884938981282943E-2</v>
      </c>
      <c r="BD16">
        <f>((STDEV!BD16/(24161*0.6232))*(0.2*(10^-3))*(10^6))+((5/0.1)*(STDEV!BD16/(24161*0.6232))*(0.2*(10^-3)*10^6))/200*10^3</f>
        <v>7.6022014576674624E-2</v>
      </c>
      <c r="BE16">
        <f>((STDEV!BE16/(24161*0.6232))*(0.2*(10^-3))*(10^6))+((5/0.1)*(STDEV!BE16/(24161*0.6232))*(0.2*(10^-3)*10^6))/200*10^3</f>
        <v>7.7179248287522997E-2</v>
      </c>
      <c r="BF16">
        <f>((STDEV!BF16/(24161*0.6232))*(0.2*(10^-3))*(10^6))+((5/0.1)*(STDEV!BF16/(24161*0.6232))*(0.2*(10^-3)*10^6))/200*10^3</f>
        <v>7.5643112011520547E-2</v>
      </c>
      <c r="BG16">
        <f>((STDEV!BG16/(24161*0.6232))*(0.2*(10^-3))*(10^6))+((5/0.1)*(STDEV!BG16/(24161*0.6232))*(0.2*(10^-3)*10^6))/200*10^3</f>
        <v>7.6927523235665693E-2</v>
      </c>
      <c r="BH16">
        <f>((STDEV!BH16/(24161*0.6232))*(0.2*(10^-3))*(10^6))+((5/0.1)*(STDEV!BH16/(24161*0.6232))*(0.2*(10^-3)*10^6))/200*10^3</f>
        <v>7.6465207544356206E-2</v>
      </c>
      <c r="BI16">
        <f>((STDEV!BI16/(24161*0.6232))*(0.2*(10^-3))*(10^6))+((5/0.1)*(STDEV!BI16/(24161*0.6232))*(0.2*(10^-3)*10^6))/200*10^3</f>
        <v>7.5112249000934966E-2</v>
      </c>
      <c r="BJ16">
        <f>((STDEV!BJ16/(24161*0.6232))*(0.2*(10^-3))*(10^6))+((5/0.1)*(STDEV!BJ16/(24161*0.6232))*(0.2*(10^-3)*10^6))/200*10^3</f>
        <v>7.606586556419509E-2</v>
      </c>
      <c r="BK16">
        <f>((STDEV!BK16/(24161*0.6232))*(0.2*(10^-3))*(10^6))+((5/0.1)*(STDEV!BK16/(24161*0.6232))*(0.2*(10^-3)*10^6))/200*10^3</f>
        <v>7.5850753494828171E-2</v>
      </c>
      <c r="BL16">
        <f>((STDEV!BL16/(24161*0.6232))*(0.2*(10^-3))*(10^6))+((5/0.1)*(STDEV!BL16/(24161*0.6232))*(0.2*(10^-3)*10^6))/200*10^3</f>
        <v>7.4897118864024934E-2</v>
      </c>
      <c r="BM16">
        <f>((STDEV!BM16/(24161*0.6232))*(0.2*(10^-3))*(10^6))+((5/0.1)*(STDEV!BM16/(24161*0.6232))*(0.2*(10^-3)*10^6))/200*10^3</f>
        <v>7.5141593240157706E-2</v>
      </c>
      <c r="BN16">
        <f>((STDEV!BN16/(24161*0.6232))*(0.2*(10^-3))*(10^6))+((5/0.1)*(STDEV!BN16/(24161*0.6232))*(0.2*(10^-3)*10^6))/200*10^3</f>
        <v>7.4300616386499388E-2</v>
      </c>
      <c r="BO16">
        <f>((STDEV!BO16/(24161*0.6232))*(0.2*(10^-3))*(10^6))+((5/0.1)*(STDEV!BO16/(24161*0.6232))*(0.2*(10^-3)*10^6))/200*10^3</f>
        <v>7.4411237712846925E-2</v>
      </c>
      <c r="BP16">
        <f>((STDEV!BP16/(24161*0.6232))*(0.2*(10^-3))*(10^6))+((5/0.1)*(STDEV!BP16/(24161*0.6232))*(0.2*(10^-3)*10^6))/200*10^3</f>
        <v>7.4725510903276268E-2</v>
      </c>
      <c r="BQ16">
        <f>((STDEV!BQ16/(24161*0.6232))*(0.2*(10^-3))*(10^6))+((5/0.1)*(STDEV!BQ16/(24161*0.6232))*(0.2*(10^-3)*10^6))/200*10^3</f>
        <v>7.3970013843234067E-2</v>
      </c>
      <c r="BR16">
        <f>((STDEV!BR16/(24161*0.6232))*(0.2*(10^-3))*(10^6))+((5/0.1)*(STDEV!BR16/(24161*0.6232))*(0.2*(10^-3)*10^6))/200*10^3</f>
        <v>7.4347476138754545E-2</v>
      </c>
      <c r="BS16">
        <f>((STDEV!BS16/(24161*0.6232))*(0.2*(10^-3))*(10^6))+((5/0.1)*(STDEV!BS16/(24161*0.6232))*(0.2*(10^-3)*10^6))/200*10^3</f>
        <v>7.491739855964083E-2</v>
      </c>
      <c r="BT16">
        <f>((STDEV!BT16/(24161*0.6232))*(0.2*(10^-3))*(10^6))+((5/0.1)*(STDEV!BT16/(24161*0.6232))*(0.2*(10^-3)*10^6))/200*10^3</f>
        <v>7.5052291936605467E-2</v>
      </c>
      <c r="BU16">
        <f>((STDEV!BU16/(24161*0.6232))*(0.2*(10^-3))*(10^6))+((5/0.1)*(STDEV!BU16/(24161*0.6232))*(0.2*(10^-3)*10^6))/200*10^3</f>
        <v>7.4162857082431907E-2</v>
      </c>
      <c r="BV16">
        <f>((STDEV!BV16/(24161*0.6232))*(0.2*(10^-3))*(10^6))+((5/0.1)*(STDEV!BV16/(24161*0.6232))*(0.2*(10^-3)*10^6))/200*10^3</f>
        <v>7.4816935565488935E-2</v>
      </c>
      <c r="BW16">
        <f>((STDEV!BW16/(24161*0.6232))*(0.2*(10^-3))*(10^6))+((5/0.1)*(STDEV!BW16/(24161*0.6232))*(0.2*(10^-3)*10^6))/200*10^3</f>
        <v>7.4170350576122313E-2</v>
      </c>
      <c r="BX16">
        <f>((STDEV!BX16/(24161*0.6232))*(0.2*(10^-3))*(10^6))+((5/0.1)*(STDEV!BX16/(24161*0.6232))*(0.2*(10^-3)*10^6))/200*10^3</f>
        <v>7.4369400345881506E-2</v>
      </c>
      <c r="BY16">
        <f>((STDEV!BY16/(24161*0.6232))*(0.2*(10^-3))*(10^6))+((5/0.1)*(STDEV!BY16/(24161*0.6232))*(0.2*(10^-3)*10^6))/200*10^3</f>
        <v>7.513493630867879E-2</v>
      </c>
      <c r="BZ16">
        <f>((STDEV!BZ16/(24161*0.6232))*(0.2*(10^-3))*(10^6))+((5/0.1)*(STDEV!BZ16/(24161*0.6232))*(0.2*(10^-3)*10^6))/200*10^3</f>
        <v>7.518102962693643E-2</v>
      </c>
      <c r="CA16">
        <f>((STDEV!CA16/(24161*0.6232))*(0.2*(10^-3))*(10^6))+((5/0.1)*(STDEV!CA16/(24161*0.6232))*(0.2*(10^-3)*10^6))/200*10^3</f>
        <v>7.1971497399996531E-2</v>
      </c>
      <c r="CB16">
        <f>((STDEV!CB16/(24161*0.6232))*(0.2*(10^-3))*(10^6))+((5/0.1)*(STDEV!CB16/(24161*0.6232))*(0.2*(10^-3)*10^6))/200*10^3</f>
        <v>7.3071969413951249E-2</v>
      </c>
      <c r="CC16">
        <f>((STDEV!CC16/(24161*0.6232))*(0.2*(10^-3))*(10^6))+((5/0.1)*(STDEV!CC16/(24161*0.6232))*(0.2*(10^-3)*10^6))/200*10^3</f>
        <v>7.3382890070400192E-2</v>
      </c>
      <c r="CD16">
        <f>((STDEV!CD16/(24161*0.6232))*(0.2*(10^-3))*(10^6))+((5/0.1)*(STDEV!CD16/(24161*0.6232))*(0.2*(10^-3)*10^6))/200*10^3</f>
        <v>7.3242140019531499E-2</v>
      </c>
      <c r="CE16">
        <f>((STDEV!CE16/(24161*0.6232))*(0.2*(10^-3))*(10^6))+((5/0.1)*(STDEV!CE16/(24161*0.6232))*(0.2*(10^-3)*10^6))/200*10^3</f>
        <v>7.3604711473639631E-2</v>
      </c>
      <c r="CF16">
        <f>((STDEV!CF16/(24161*0.6232))*(0.2*(10^-3))*(10^6))+((5/0.1)*(STDEV!CF16/(24161*0.6232))*(0.2*(10^-3)*10^6))/200*10^3</f>
        <v>7.3974271319221394E-2</v>
      </c>
      <c r="CG16">
        <f>((STDEV!CG16/(24161*0.6232))*(0.2*(10^-3))*(10^6))+((5/0.1)*(STDEV!CG16/(24161*0.6232))*(0.2*(10^-3)*10^6))/200*10^3</f>
        <v>7.4437125251253691E-2</v>
      </c>
      <c r="CH16">
        <f>((STDEV!CH16/(24161*0.6232))*(0.2*(10^-3))*(10^6))+((5/0.1)*(STDEV!CH16/(24161*0.6232))*(0.2*(10^-3)*10^6))/200*10^3</f>
        <v>7.439032197054872E-2</v>
      </c>
      <c r="CI16">
        <f>((STDEV!CI16/(24161*0.6232))*(0.2*(10^-3))*(10^6))+((5/0.1)*(STDEV!CI16/(24161*0.6232))*(0.2*(10^-3)*10^6))/200*10^3</f>
        <v>7.4667724393028129E-2</v>
      </c>
      <c r="CJ16">
        <f>((STDEV!CJ16/(24161*0.6232))*(0.2*(10^-3))*(10^6))+((5/0.1)*(STDEV!CJ16/(24161*0.6232))*(0.2*(10^-3)*10^6))/200*10^3</f>
        <v>7.4392314199363013E-2</v>
      </c>
      <c r="CK16">
        <f>((STDEV!CK16/(24161*0.6232))*(0.2*(10^-3))*(10^6))+((5/0.1)*(STDEV!CK16/(24161*0.6232))*(0.2*(10^-3)*10^6))/200*10^3</f>
        <v>7.3928678543661266E-2</v>
      </c>
      <c r="CL16">
        <f>((STDEV!CL16/(24161*0.6232))*(0.2*(10^-3))*(10^6))+((5/0.1)*(STDEV!CL16/(24161*0.6232))*(0.2*(10^-3)*10^6))/200*10^3</f>
        <v>7.4622307046241579E-2</v>
      </c>
      <c r="CM16">
        <f>((STDEV!CM16/(24161*0.6232))*(0.2*(10^-3))*(10^6))+((5/0.1)*(STDEV!CM16/(24161*0.6232))*(0.2*(10^-3)*10^6))/200*10^3</f>
        <v>7.448439655876575E-2</v>
      </c>
      <c r="CN16">
        <f>((STDEV!CN16/(24161*0.6232))*(0.2*(10^-3))*(10^6))+((5/0.1)*(STDEV!CN16/(24161*0.6232))*(0.2*(10^-3)*10^6))/200*10^3</f>
        <v>7.3928678543661266E-2</v>
      </c>
      <c r="CO16">
        <f>((STDEV!CO16/(24161*0.6232))*(0.2*(10^-3))*(10^6))+((5/0.1)*(STDEV!CO16/(24161*0.6232))*(0.2*(10^-3)*10^6))/200*10^3</f>
        <v>7.4159110051640886E-2</v>
      </c>
      <c r="CP16">
        <f>((STDEV!CP16/(24161*0.6232))*(0.2*(10^-3))*(10^6))+((5/0.1)*(STDEV!CP16/(24161*0.6232))*(0.2*(10^-3)*10^6))/200*10^3</f>
        <v>7.4303608317470071E-2</v>
      </c>
      <c r="CQ16">
        <f>((STDEV!CQ16/(24161*0.6232))*(0.2*(10^-3))*(10^6))+((5/0.1)*(STDEV!CQ16/(24161*0.6232))*(0.2*(10^-3)*10^6))/200*10^3</f>
        <v>7.4584810705620841E-2</v>
      </c>
      <c r="CR16">
        <f>((STDEV!CR16/(24161*0.6232))*(0.2*(10^-3))*(10^6))+((5/0.1)*(STDEV!CR16/(24161*0.6232))*(0.2*(10^-3)*10^6))/200*10^3</f>
        <v>7.4996733397327583E-2</v>
      </c>
      <c r="CS16">
        <f>((STDEV!CS16/(24161*0.6232))*(0.2*(10^-3))*(10^6))+((5/0.1)*(STDEV!CS16/(24161*0.6232))*(0.2*(10^-3)*10^6))/200*10^3</f>
        <v>7.4487878521068446E-2</v>
      </c>
      <c r="CT16">
        <f>((STDEV!CT16/(24161*0.6232))*(0.2*(10^-3))*(10^6))+((5/0.1)*(STDEV!CT16/(24161*0.6232))*(0.2*(10^-3)*10^6))/200*10^3</f>
        <v>7.4174097039079206E-2</v>
      </c>
      <c r="CU16">
        <f>((STDEV!CU16/(24161*0.6232))*(0.2*(10^-3))*(10^6))+((5/0.1)*(STDEV!CU16/(24161*0.6232))*(0.2*(10^-3)*10^6))/200*10^3</f>
        <v>7.4315574836807119E-2</v>
      </c>
    </row>
    <row r="17" spans="1:99" x14ac:dyDescent="0.25">
      <c r="B17" s="13" t="s">
        <v>13</v>
      </c>
      <c r="C17">
        <f>((STDEV!C17/(24161*0.6232))*(0.2*(10^-3))*(10^6))+((5/0.1)*(STDEV!C17/(24161*0.6232))*(0.2*(10^-3)*10^6))/200*10^3</f>
        <v>0</v>
      </c>
      <c r="D17">
        <f>((STDEV!D17/(24161*0.6232))*(0.2*(10^-3))*(10^6))+((5/0.1)*(STDEV!D17/(24161*0.6232))*(0.2*(10^-3)*10^6))/200*10^3</f>
        <v>4.1685705991946201E-3</v>
      </c>
      <c r="E17">
        <f>((STDEV!E17/(24161*0.6232))*(0.2*(10^-3))*(10^6))+((5/0.1)*(STDEV!E17/(24161*0.6232))*(0.2*(10^-3)*10^6))/200*10^3</f>
        <v>1.3693640068413707E-2</v>
      </c>
      <c r="F17">
        <f>((STDEV!F17/(24161*0.6232))*(0.2*(10^-3))*(10^6))+((5/0.1)*(STDEV!F17/(24161*0.6232))*(0.2*(10^-3)*10^6))/200*10^3</f>
        <v>9.3430437574036976E-3</v>
      </c>
      <c r="G17">
        <f>((STDEV!G17/(24161*0.6232))*(0.2*(10^-3))*(10^6))+((5/0.1)*(STDEV!G17/(24161*0.6232))*(0.2*(10^-3)*10^6))/200*10^3</f>
        <v>6.0656223038545913E-3</v>
      </c>
      <c r="H17">
        <f>((STDEV!H17/(24161*0.6232))*(0.2*(10^-3))*(10^6))+((5/0.1)*(STDEV!H17/(24161*0.6232))*(0.2*(10^-3)*10^6))/200*10^3</f>
        <v>6.5190220308605287E-3</v>
      </c>
      <c r="I17">
        <f>((STDEV!I17/(24161*0.6232))*(0.2*(10^-3))*(10^6))+((5/0.1)*(STDEV!I17/(24161*0.6232))*(0.2*(10^-3)*10^6))/200*10^3</f>
        <v>7.2457886968891605E-3</v>
      </c>
      <c r="J17">
        <f>((STDEV!J17/(24161*0.6232))*(0.2*(10^-3))*(10^6))+((5/0.1)*(STDEV!J17/(24161*0.6232))*(0.2*(10^-3)*10^6))/200*10^3</f>
        <v>9.1991730693105137E-3</v>
      </c>
      <c r="K17">
        <f>((STDEV!K17/(24161*0.6232))*(0.2*(10^-3))*(10^6))+((5/0.1)*(STDEV!K17/(24161*0.6232))*(0.2*(10^-3)*10^6))/200*10^3</f>
        <v>6.2934616828956985E-3</v>
      </c>
      <c r="L17">
        <f>((STDEV!L17/(24161*0.6232))*(0.2*(10^-3))*(10^6))+((5/0.1)*(STDEV!L17/(24161*0.6232))*(0.2*(10^-3)*10^6))/200*10^3</f>
        <v>6.0011415717381071E-3</v>
      </c>
      <c r="M17">
        <f>((STDEV!M17/(24161*0.6232))*(0.2*(10^-3))*(10^6))+((5/0.1)*(STDEV!M17/(24161*0.6232))*(0.2*(10^-3)*10^6))/200*10^3</f>
        <v>7.8141068138786844E-3</v>
      </c>
      <c r="N17">
        <f>((STDEV!N17/(24161*0.6232))*(0.2*(10^-3))*(10^6))+((5/0.1)*(STDEV!N17/(24161*0.6232))*(0.2*(10^-3)*10^6))/200*10^3</f>
        <v>9.2172797150695054E-3</v>
      </c>
      <c r="O17">
        <f>((STDEV!O17/(24161*0.6232))*(0.2*(10^-3))*(10^6))+((5/0.1)*(STDEV!O17/(24161*0.6232))*(0.2*(10^-3)*10^6))/200*10^3</f>
        <v>1.3228472918517068E-2</v>
      </c>
      <c r="P17">
        <f>((STDEV!P17/(24161*0.6232))*(0.2*(10^-3))*(10^6))+((5/0.1)*(STDEV!P17/(24161*0.6232))*(0.2*(10^-3)*10^6))/200*10^3</f>
        <v>1.7091258688370112E-2</v>
      </c>
      <c r="Q17">
        <f>((STDEV!Q17/(24161*0.6232))*(0.2*(10^-3))*(10^6))+((5/0.1)*(STDEV!Q17/(24161*0.6232))*(0.2*(10^-3)*10^6))/200*10^3</f>
        <v>3.3892421585539047E-2</v>
      </c>
      <c r="R17">
        <f>((STDEV!R17/(24161*0.6232))*(0.2*(10^-3))*(10^6))+((5/0.1)*(STDEV!R17/(24161*0.6232))*(0.2*(10^-3)*10^6))/200*10^3</f>
        <v>3.3233374632977306E-2</v>
      </c>
      <c r="S17">
        <f>((STDEV!S17/(24161*0.6232))*(0.2*(10^-3))*(10^6))+((5/0.1)*(STDEV!S17/(24161*0.6232))*(0.2*(10^-3)*10^6))/200*10^3</f>
        <v>5.815870423476676E-2</v>
      </c>
      <c r="T17">
        <f>((STDEV!T17/(24161*0.6232))*(0.2*(10^-3))*(10^6))+((5/0.1)*(STDEV!T17/(24161*0.6232))*(0.2*(10^-3)*10^6))/200*10^3</f>
        <v>9.6043150916680683E-2</v>
      </c>
      <c r="U17">
        <f>((STDEV!U17/(24161*0.6232))*(0.2*(10^-3))*(10^6))+((5/0.1)*(STDEV!U17/(24161*0.6232))*(0.2*(10^-3)*10^6))/200*10^3</f>
        <v>9.7853130552601197E-2</v>
      </c>
      <c r="V17">
        <f>((STDEV!V17/(24161*0.6232))*(0.2*(10^-3))*(10^6))+((5/0.1)*(STDEV!V17/(24161*0.6232))*(0.2*(10^-3)*10^6))/200*10^3</f>
        <v>9.0519725799545495E-2</v>
      </c>
      <c r="W17">
        <f>((STDEV!W17/(24161*0.6232))*(0.2*(10^-3))*(10^6))+((5/0.1)*(STDEV!W17/(24161*0.6232))*(0.2*(10^-3)*10^6))/200*10^3</f>
        <v>8.8982796264362549E-2</v>
      </c>
      <c r="X17">
        <f>((STDEV!X17/(24161*0.6232))*(0.2*(10^-3))*(10^6))+((5/0.1)*(STDEV!X17/(24161*0.6232))*(0.2*(10^-3)*10^6))/200*10^3</f>
        <v>8.5615048726670459E-2</v>
      </c>
      <c r="Y17">
        <f>((STDEV!Y17/(24161*0.6232))*(0.2*(10^-3))*(10^6))+((5/0.1)*(STDEV!Y17/(24161*0.6232))*(0.2*(10^-3)*10^6))/200*10^3</f>
        <v>9.3586553292546643E-2</v>
      </c>
      <c r="Z17">
        <f>((STDEV!Z17/(24161*0.6232))*(0.2*(10^-3))*(10^6))+((5/0.1)*(STDEV!Z17/(24161*0.6232))*(0.2*(10^-3)*10^6))/200*10^3</f>
        <v>8.7167366095206797E-2</v>
      </c>
      <c r="AA17">
        <f>((STDEV!AA17/(24161*0.6232))*(0.2*(10^-3))*(10^6))+((5/0.1)*(STDEV!AA17/(24161*0.6232))*(0.2*(10^-3)*10^6))/200*10^3</f>
        <v>8.1080783658074904E-2</v>
      </c>
      <c r="AB17">
        <f>((STDEV!AB17/(24161*0.6232))*(0.2*(10^-3))*(10^6))+((5/0.1)*(STDEV!AB17/(24161*0.6232))*(0.2*(10^-3)*10^6))/200*10^3</f>
        <v>8.4193297793211608E-2</v>
      </c>
      <c r="AC17">
        <f>((STDEV!AC17/(24161*0.6232))*(0.2*(10^-3))*(10^6))+((5/0.1)*(STDEV!AC17/(24161*0.6232))*(0.2*(10^-3)*10^6))/200*10^3</f>
        <v>8.2246575887483561E-2</v>
      </c>
      <c r="AD17">
        <f>((STDEV!AD17/(24161*0.6232))*(0.2*(10^-3))*(10^6))+((5/0.1)*(STDEV!AD17/(24161*0.6232))*(0.2*(10^-3)*10^6))/200*10^3</f>
        <v>7.9280458242782015E-2</v>
      </c>
      <c r="AE17">
        <f>((STDEV!AE17/(24161*0.6232))*(0.2*(10^-3))*(10^6))+((5/0.1)*(STDEV!AE17/(24161*0.6232))*(0.2*(10^-3)*10^6))/200*10^3</f>
        <v>7.7733176878380758E-2</v>
      </c>
      <c r="AF17">
        <f>((STDEV!AF17/(24161*0.6232))*(0.2*(10^-3))*(10^6))+((5/0.1)*(STDEV!AF17/(24161*0.6232))*(0.2*(10^-3)*10^6))/200*10^3</f>
        <v>7.5559062041298683E-2</v>
      </c>
      <c r="AG17">
        <f>((STDEV!AG17/(24161*0.6232))*(0.2*(10^-3))*(10^6))+((5/0.1)*(STDEV!AG17/(24161*0.6232))*(0.2*(10^-3)*10^6))/200*10^3</f>
        <v>7.4745093612706842E-2</v>
      </c>
      <c r="AH17">
        <f>((STDEV!AH17/(24161*0.6232))*(0.2*(10^-3))*(10^6))+((5/0.1)*(STDEV!AH17/(24161*0.6232))*(0.2*(10^-3)*10^6))/200*10^3</f>
        <v>7.5473691195508452E-2</v>
      </c>
      <c r="AI17">
        <f>((STDEV!AI17/(24161*0.6232))*(0.2*(10^-3))*(10^6))+((5/0.1)*(STDEV!AI17/(24161*0.6232))*(0.2*(10^-3)*10^6))/200*10^3</f>
        <v>6.8238369692335626E-2</v>
      </c>
      <c r="AJ17">
        <f>((STDEV!AJ17/(24161*0.6232))*(0.2*(10^-3))*(10^6))+((5/0.1)*(STDEV!AJ17/(24161*0.6232))*(0.2*(10^-3)*10^6))/200*10^3</f>
        <v>6.9305105009787482E-2</v>
      </c>
      <c r="AK17">
        <f>((STDEV!AK17/(24161*0.6232))*(0.2*(10^-3))*(10^6))+((5/0.1)*(STDEV!AK17/(24161*0.6232))*(0.2*(10^-3)*10^6))/200*10^3</f>
        <v>6.5609171979986683E-2</v>
      </c>
      <c r="AL17">
        <f>((STDEV!AL17/(24161*0.6232))*(0.2*(10^-3))*(10^6))+((5/0.1)*(STDEV!AL17/(24161*0.6232))*(0.2*(10^-3)*10^6))/200*10^3</f>
        <v>6.4046028422120607E-2</v>
      </c>
      <c r="AM17">
        <f>((STDEV!AM17/(24161*0.6232))*(0.2*(10^-3))*(10^6))+((5/0.1)*(STDEV!AM17/(24161*0.6232))*(0.2*(10^-3)*10^6))/200*10^3</f>
        <v>6.2473427779979281E-2</v>
      </c>
      <c r="AN17">
        <f>((STDEV!AN17/(24161*0.6232))*(0.2*(10^-3))*(10^6))+((5/0.1)*(STDEV!AN17/(24161*0.6232))*(0.2*(10^-3)*10^6))/200*10^3</f>
        <v>5.9552475096552301E-2</v>
      </c>
      <c r="AO17">
        <f>((STDEV!AO17/(24161*0.6232))*(0.2*(10^-3))*(10^6))+((5/0.1)*(STDEV!AO17/(24161*0.6232))*(0.2*(10^-3)*10^6))/200*10^3</f>
        <v>5.7371695117822752E-2</v>
      </c>
      <c r="AP17">
        <f>((STDEV!AP17/(24161*0.6232))*(0.2*(10^-3))*(10^6))+((5/0.1)*(STDEV!AP17/(24161*0.6232))*(0.2*(10^-3)*10^6))/200*10^3</f>
        <v>6.0212044503093462E-2</v>
      </c>
      <c r="AQ17">
        <f>((STDEV!AQ17/(24161*0.6232))*(0.2*(10^-3))*(10^6))+((5/0.1)*(STDEV!AQ17/(24161*0.6232))*(0.2*(10^-3)*10^6))/200*10^3</f>
        <v>5.2260406451749987E-2</v>
      </c>
      <c r="AR17">
        <f>((STDEV!AR17/(24161*0.6232))*(0.2*(10^-3))*(10^6))+((5/0.1)*(STDEV!AR17/(24161*0.6232))*(0.2*(10^-3)*10^6))/200*10^3</f>
        <v>5.1828274218122423E-2</v>
      </c>
      <c r="AS17">
        <f>((STDEV!AS17/(24161*0.6232))*(0.2*(10^-3))*(10^6))+((5/0.1)*(STDEV!AS17/(24161*0.6232))*(0.2*(10^-3)*10^6))/200*10^3</f>
        <v>4.9367868116382482E-2</v>
      </c>
      <c r="AT17">
        <f>((STDEV!AT17/(24161*0.6232))*(0.2*(10^-3))*(10^6))+((5/0.1)*(STDEV!AT17/(24161*0.6232))*(0.2*(10^-3)*10^6))/200*10^3</f>
        <v>4.7877368082799125E-2</v>
      </c>
      <c r="AU17">
        <f>((STDEV!AU17/(24161*0.6232))*(0.2*(10^-3))*(10^6))+((5/0.1)*(STDEV!AU17/(24161*0.6232))*(0.2*(10^-3)*10^6))/200*10^3</f>
        <v>4.414119302923207E-2</v>
      </c>
      <c r="AV17">
        <f>((STDEV!AV17/(24161*0.6232))*(0.2*(10^-3))*(10^6))+((5/0.1)*(STDEV!AV17/(24161*0.6232))*(0.2*(10^-3)*10^6))/200*10^3</f>
        <v>4.3583683047603218E-2</v>
      </c>
      <c r="AW17">
        <f>((STDEV!AW17/(24161*0.6232))*(0.2*(10^-3))*(10^6))+((5/0.1)*(STDEV!AW17/(24161*0.6232))*(0.2*(10^-3)*10^6))/200*10^3</f>
        <v>4.2177434651750063E-2</v>
      </c>
      <c r="AX17">
        <f>((STDEV!AX17/(24161*0.6232))*(0.2*(10^-3))*(10^6))+((5/0.1)*(STDEV!AX17/(24161*0.6232))*(0.2*(10^-3)*10^6))/200*10^3</f>
        <v>4.0725383563601503E-2</v>
      </c>
      <c r="AY17">
        <f>((STDEV!AY17/(24161*0.6232))*(0.2*(10^-3))*(10^6))+((5/0.1)*(STDEV!AY17/(24161*0.6232))*(0.2*(10^-3)*10^6))/200*10^3</f>
        <v>3.9528727940975845E-2</v>
      </c>
      <c r="AZ17">
        <f>((STDEV!AZ17/(24161*0.6232))*(0.2*(10^-3))*(10^6))+((5/0.1)*(STDEV!AZ17/(24161*0.6232))*(0.2*(10^-3)*10^6))/200*10^3</f>
        <v>3.6613481146735093E-2</v>
      </c>
      <c r="BA17">
        <f>((STDEV!BA17/(24161*0.6232))*(0.2*(10^-3))*(10^6))+((5/0.1)*(STDEV!BA17/(24161*0.6232))*(0.2*(10^-3)*10^6))/200*10^3</f>
        <v>3.5160846358407077E-2</v>
      </c>
      <c r="BB17">
        <f>((STDEV!BB17/(24161*0.6232))*(0.2*(10^-3))*(10^6))+((5/0.1)*(STDEV!BB17/(24161*0.6232))*(0.2*(10^-3)*10^6))/200*10^3</f>
        <v>3.254505655806704E-2</v>
      </c>
      <c r="BC17">
        <f>((STDEV!BC17/(24161*0.6232))*(0.2*(10^-3))*(10^6))+((5/0.1)*(STDEV!BC17/(24161*0.6232))*(0.2*(10^-3)*10^6))/200*10^3</f>
        <v>3.1187004703115313E-2</v>
      </c>
      <c r="BD17">
        <f>((STDEV!BD17/(24161*0.6232))*(0.2*(10^-3))*(10^6))+((5/0.1)*(STDEV!BD17/(24161*0.6232))*(0.2*(10^-3)*10^6))/200*10^3</f>
        <v>3.1023817499198761E-2</v>
      </c>
      <c r="BE17">
        <f>((STDEV!BE17/(24161*0.6232))*(0.2*(10^-3))*(10^6))+((5/0.1)*(STDEV!BE17/(24161*0.6232))*(0.2*(10^-3)*10^6))/200*10^3</f>
        <v>2.8152455692744188E-2</v>
      </c>
      <c r="BF17">
        <f>((STDEV!BF17/(24161*0.6232))*(0.2*(10^-3))*(10^6))+((5/0.1)*(STDEV!BF17/(24161*0.6232))*(0.2*(10^-3)*10^6))/200*10^3</f>
        <v>2.6584776473639979E-2</v>
      </c>
      <c r="BG17">
        <f>((STDEV!BG17/(24161*0.6232))*(0.2*(10^-3))*(10^6))+((5/0.1)*(STDEV!BG17/(24161*0.6232))*(0.2*(10^-3)*10^6))/200*10^3</f>
        <v>2.6555492701425244E-2</v>
      </c>
      <c r="BH17">
        <f>((STDEV!BH17/(24161*0.6232))*(0.2*(10^-3))*(10^6))+((5/0.1)*(STDEV!BH17/(24161*0.6232))*(0.2*(10^-3)*10^6))/200*10^3</f>
        <v>2.4365350104787308E-2</v>
      </c>
      <c r="BI17">
        <f>((STDEV!BI17/(24161*0.6232))*(0.2*(10^-3))*(10^6))+((5/0.1)*(STDEV!BI17/(24161*0.6232))*(0.2*(10^-3)*10^6))/200*10^3</f>
        <v>2.3409897293287268E-2</v>
      </c>
      <c r="BJ17">
        <f>((STDEV!BJ17/(24161*0.6232))*(0.2*(10^-3))*(10^6))+((5/0.1)*(STDEV!BJ17/(24161*0.6232))*(0.2*(10^-3)*10^6))/200*10^3</f>
        <v>2.1913916126191521E-2</v>
      </c>
      <c r="BK17">
        <f>((STDEV!BK17/(24161*0.6232))*(0.2*(10^-3))*(10^6))+((5/0.1)*(STDEV!BK17/(24161*0.6232))*(0.2*(10^-3)*10^6))/200*10^3</f>
        <v>2.019551582582051E-2</v>
      </c>
      <c r="BL17">
        <f>((STDEV!BL17/(24161*0.6232))*(0.2*(10^-3))*(10^6))+((5/0.1)*(STDEV!BL17/(24161*0.6232))*(0.2*(10^-3)*10^6))/200*10^3</f>
        <v>1.8599634892641534E-2</v>
      </c>
      <c r="BM17">
        <f>((STDEV!BM17/(24161*0.6232))*(0.2*(10^-3))*(10^6))+((5/0.1)*(STDEV!BM17/(24161*0.6232))*(0.2*(10^-3)*10^6))/200*10^3</f>
        <v>1.7269179491482271E-2</v>
      </c>
      <c r="BN17">
        <f>((STDEV!BN17/(24161*0.6232))*(0.2*(10^-3))*(10^6))+((5/0.1)*(STDEV!BN17/(24161*0.6232))*(0.2*(10^-3)*10^6))/200*10^3</f>
        <v>1.6697597648059569E-2</v>
      </c>
      <c r="BO17">
        <f>((STDEV!BO17/(24161*0.6232))*(0.2*(10^-3))*(10^6))+((5/0.1)*(STDEV!BO17/(24161*0.6232))*(0.2*(10^-3)*10^6))/200*10^3</f>
        <v>1.4806469774798194E-2</v>
      </c>
      <c r="BP17">
        <f>((STDEV!BP17/(24161*0.6232))*(0.2*(10^-3))*(10^6))+((5/0.1)*(STDEV!BP17/(24161*0.6232))*(0.2*(10^-3)*10^6))/200*10^3</f>
        <v>1.3560411771085065E-2</v>
      </c>
      <c r="BQ17">
        <f>((STDEV!BQ17/(24161*0.6232))*(0.2*(10^-3))*(10^6))+((5/0.1)*(STDEV!BQ17/(24161*0.6232))*(0.2*(10^-3)*10^6))/200*10^3</f>
        <v>1.3362238001701511E-2</v>
      </c>
      <c r="BR17">
        <f>((STDEV!BR17/(24161*0.6232))*(0.2*(10^-3))*(10^6))+((5/0.1)*(STDEV!BR17/(24161*0.6232))*(0.2*(10^-3)*10^6))/200*10^3</f>
        <v>1.1976014838610452E-2</v>
      </c>
      <c r="BS17">
        <f>((STDEV!BS17/(24161*0.6232))*(0.2*(10^-3))*(10^6))+((5/0.1)*(STDEV!BS17/(24161*0.6232))*(0.2*(10^-3)*10^6))/200*10^3</f>
        <v>1.1467103686501778E-2</v>
      </c>
      <c r="BT17">
        <f>((STDEV!BT17/(24161*0.6232))*(0.2*(10^-3))*(10^6))+((5/0.1)*(STDEV!BT17/(24161*0.6232))*(0.2*(10^-3)*10^6))/200*10^3</f>
        <v>1.0576264325048563E-2</v>
      </c>
      <c r="BU17">
        <f>((STDEV!BU17/(24161*0.6232))*(0.2*(10^-3))*(10^6))+((5/0.1)*(STDEV!BU17/(24161*0.6232))*(0.2*(10^-3)*10^6))/200*10^3</f>
        <v>1.0205426578406512E-2</v>
      </c>
      <c r="BV17">
        <f>((STDEV!BV17/(24161*0.6232))*(0.2*(10^-3))*(10^6))+((5/0.1)*(STDEV!BV17/(24161*0.6232))*(0.2*(10^-3)*10^6))/200*10^3</f>
        <v>1.0018558588835673E-2</v>
      </c>
      <c r="BW17">
        <f>((STDEV!BW17/(24161*0.6232))*(0.2*(10^-3))*(10^6))+((5/0.1)*(STDEV!BW17/(24161*0.6232))*(0.2*(10^-3)*10^6))/200*10^3</f>
        <v>9.6857351739256144E-3</v>
      </c>
      <c r="BX17">
        <f>((STDEV!BX17/(24161*0.6232))*(0.2*(10^-3))*(10^6))+((5/0.1)*(STDEV!BX17/(24161*0.6232))*(0.2*(10^-3)*10^6))/200*10^3</f>
        <v>9.6991145875493304E-3</v>
      </c>
      <c r="BY17">
        <f>((STDEV!BY17/(24161*0.6232))*(0.2*(10^-3))*(10^6))+((5/0.1)*(STDEV!BY17/(24161*0.6232))*(0.2*(10^-3)*10^6))/200*10^3</f>
        <v>9.525661232448461E-3</v>
      </c>
      <c r="BZ17">
        <f>((STDEV!BZ17/(24161*0.6232))*(0.2*(10^-3))*(10^6))+((5/0.1)*(STDEV!BZ17/(24161*0.6232))*(0.2*(10^-3)*10^6))/200*10^3</f>
        <v>9.8469696895634069E-3</v>
      </c>
      <c r="CA17">
        <f>((STDEV!CA17/(24161*0.6232))*(0.2*(10^-3))*(10^6))+((5/0.1)*(STDEV!CA17/(24161*0.6232))*(0.2*(10^-3)*10^6))/200*10^3</f>
        <v>9.3529525986205415E-3</v>
      </c>
      <c r="CB17">
        <f>((STDEV!CB17/(24161*0.6232))*(0.2*(10^-3))*(10^6))+((5/0.1)*(STDEV!CB17/(24161*0.6232))*(0.2*(10^-3)*10^6))/200*10^3</f>
        <v>1.0179981129710488E-2</v>
      </c>
      <c r="CC17">
        <f>((STDEV!CC17/(24161*0.6232))*(0.2*(10^-3))*(10^6))+((5/0.1)*(STDEV!CC17/(24161*0.6232))*(0.2*(10^-3)*10^6))/200*10^3</f>
        <v>9.0099406155933273E-3</v>
      </c>
      <c r="CD17">
        <f>((STDEV!CD17/(24161*0.6232))*(0.2*(10^-3))*(10^6))+((5/0.1)*(STDEV!CD17/(24161*0.6232))*(0.2*(10^-3)*10^6))/200*10^3</f>
        <v>9.1810307140550839E-3</v>
      </c>
      <c r="CE17">
        <f>((STDEV!CE17/(24161*0.6232))*(0.2*(10^-3))*(10^6))+((5/0.1)*(STDEV!CE17/(24161*0.6232))*(0.2*(10^-3)*10^6))/200*10^3</f>
        <v>9.6761671234089283E-3</v>
      </c>
      <c r="CF17">
        <f>((STDEV!CF17/(24161*0.6232))*(0.2*(10^-3))*(10^6))+((5/0.1)*(STDEV!CF17/(24161*0.6232))*(0.2*(10^-3)*10^6))/200*10^3</f>
        <v>9.0202153830049054E-3</v>
      </c>
      <c r="CG17">
        <f>((STDEV!CG17/(24161*0.6232))*(0.2*(10^-3))*(10^6))+((5/0.1)*(STDEV!CG17/(24161*0.6232))*(0.2*(10^-3)*10^6))/200*10^3</f>
        <v>1.0190894101716393E-2</v>
      </c>
      <c r="CH17">
        <f>((STDEV!CH17/(24161*0.6232))*(0.2*(10^-3))*(10^6))+((5/0.1)*(STDEV!CH17/(24161*0.6232))*(0.2*(10^-3)*10^6))/200*10^3</f>
        <v>9.6857351739254374E-3</v>
      </c>
      <c r="CI17">
        <f>((STDEV!CI17/(24161*0.6232))*(0.2*(10^-3))*(10^6))+((5/0.1)*(STDEV!CI17/(24161*0.6232))*(0.2*(10^-3)*10^6))/200*10^3</f>
        <v>9.5139852388067027E-3</v>
      </c>
      <c r="CJ17">
        <f>((STDEV!CJ17/(24161*0.6232))*(0.2*(10^-3))*(10^6))+((5/0.1)*(STDEV!CJ17/(24161*0.6232))*(0.2*(10^-3)*10^6))/200*10^3</f>
        <v>9.5061932757971677E-3</v>
      </c>
      <c r="CK17">
        <f>((STDEV!CK17/(24161*0.6232))*(0.2*(10^-3))*(10^6))+((5/0.1)*(STDEV!CK17/(24161*0.6232))*(0.2*(10^-3)*10^6))/200*10^3</f>
        <v>9.6857351739256144E-3</v>
      </c>
      <c r="CL17">
        <f>((STDEV!CL17/(24161*0.6232))*(0.2*(10^-3))*(10^6))+((5/0.1)*(STDEV!CL17/(24161*0.6232))*(0.2*(10^-3)*10^6))/200*10^3</f>
        <v>1.1044108206187802E-2</v>
      </c>
      <c r="CM17">
        <f>((STDEV!CM17/(24161*0.6232))*(0.2*(10^-3))*(10^6))+((5/0.1)*(STDEV!CM17/(24161*0.6232))*(0.2*(10^-3)*10^6))/200*10^3</f>
        <v>9.0037701270606757E-3</v>
      </c>
      <c r="CN17">
        <f>((STDEV!CN17/(24161*0.6232))*(0.2*(10^-3))*(10^6))+((5/0.1)*(STDEV!CN17/(24161*0.6232))*(0.2*(10^-3)*10^6))/200*10^3</f>
        <v>8.839730600212075E-3</v>
      </c>
      <c r="CO17">
        <f>((STDEV!CO17/(24161*0.6232))*(0.2*(10^-3))*(10^6))+((5/0.1)*(STDEV!CO17/(24161*0.6232))*(0.2*(10^-3)*10^6))/200*10^3</f>
        <v>9.1810307140552626E-3</v>
      </c>
      <c r="CP17">
        <f>((STDEV!CP17/(24161*0.6232))*(0.2*(10^-3))*(10^6))+((5/0.1)*(STDEV!CP17/(24161*0.6232))*(0.2*(10^-3)*10^6))/200*10^3</f>
        <v>9.6991145875493304E-3</v>
      </c>
      <c r="CQ17">
        <f>((STDEV!CQ17/(24161*0.6232))*(0.2*(10^-3))*(10^6))+((5/0.1)*(STDEV!CQ17/(24161*0.6232))*(0.2*(10^-3)*10^6))/200*10^3</f>
        <v>9.8469696895634069E-3</v>
      </c>
      <c r="CR17">
        <f>((STDEV!CR17/(24161*0.6232))*(0.2*(10^-3))*(10^6))+((5/0.1)*(STDEV!CR17/(24161*0.6232))*(0.2*(10^-3)*10^6))/200*10^3</f>
        <v>9.8224817308584927E-3</v>
      </c>
      <c r="CS17">
        <f>((STDEV!CS17/(24161*0.6232))*(0.2*(10^-3))*(10^6))+((5/0.1)*(STDEV!CS17/(24161*0.6232))*(0.2*(10^-3)*10^6))/200*10^3</f>
        <v>9.5022948982390176E-3</v>
      </c>
      <c r="CT17">
        <f>((STDEV!CT17/(24161*0.6232))*(0.2*(10^-3))*(10^6))+((5/0.1)*(STDEV!CT17/(24161*0.6232))*(0.2*(10^-3)*10^6))/200*10^3</f>
        <v>9.3430437574038312E-3</v>
      </c>
      <c r="CU17">
        <f>((STDEV!CU17/(24161*0.6232))*(0.2*(10^-3))*(10^6))+((5/0.1)*(STDEV!CU17/(24161*0.6232))*(0.2*(10^-3)*10^6))/200*10^3</f>
        <v>9.5139852388068814E-3</v>
      </c>
    </row>
    <row r="18" spans="1:99" x14ac:dyDescent="0.25">
      <c r="B18" s="13" t="s">
        <v>14</v>
      </c>
      <c r="C18">
        <f>((STDEV!C18/(24161*0.6232))*(0.2*(10^-3))*(10^6))+((5/0.1)*(STDEV!C18/(24161*0.6232))*(0.2*(10^-3)*10^6))/200*10^3</f>
        <v>0</v>
      </c>
      <c r="D18">
        <f>((STDEV!D18/(24161*0.6232))*(0.2*(10^-3))*(10^6))+((5/0.1)*(STDEV!D18/(24161*0.6232))*(0.2*(10^-3)*10^6))/200*10^3</f>
        <v>4.0805819643048094E-2</v>
      </c>
      <c r="E18">
        <f>((STDEV!E18/(24161*0.6232))*(0.2*(10^-3))*(10^6))+((5/0.1)*(STDEV!E18/(24161*0.6232))*(0.2*(10^-3)*10^6))/200*10^3</f>
        <v>3.3611948954999346E-2</v>
      </c>
      <c r="F18">
        <f>((STDEV!F18/(24161*0.6232))*(0.2*(10^-3))*(10^6))+((5/0.1)*(STDEV!F18/(24161*0.6232))*(0.2*(10^-3)*10^6))/200*10^3</f>
        <v>3.5415461532919135E-2</v>
      </c>
      <c r="G18">
        <f>((STDEV!G18/(24161*0.6232))*(0.2*(10^-3))*(10^6))+((5/0.1)*(STDEV!G18/(24161*0.6232))*(0.2*(10^-3)*10^6))/200*10^3</f>
        <v>3.6796692277242249E-2</v>
      </c>
      <c r="H18">
        <f>((STDEV!H18/(24161*0.6232))*(0.2*(10^-3))*(10^6))+((5/0.1)*(STDEV!H18/(24161*0.6232))*(0.2*(10^-3)*10^6))/200*10^3</f>
        <v>3.6681724393529735E-2</v>
      </c>
      <c r="I18">
        <f>((STDEV!I18/(24161*0.6232))*(0.2*(10^-3))*(10^6))+((5/0.1)*(STDEV!I18/(24161*0.6232))*(0.2*(10^-3)*10^6))/200*10^3</f>
        <v>3.5610040547182129E-2</v>
      </c>
      <c r="J18">
        <f>((STDEV!J18/(24161*0.6232))*(0.2*(10^-3))*(10^6))+((5/0.1)*(STDEV!J18/(24161*0.6232))*(0.2*(10^-3)*10^6))/200*10^3</f>
        <v>3.5366780463127502E-2</v>
      </c>
      <c r="K18">
        <f>((STDEV!K18/(24161*0.6232))*(0.2*(10^-3))*(10^6))+((5/0.1)*(STDEV!K18/(24161*0.6232))*(0.2*(10^-3)*10^6))/200*10^3</f>
        <v>3.5506884736125212E-2</v>
      </c>
      <c r="L18">
        <f>((STDEV!L18/(24161*0.6232))*(0.2*(10^-3))*(10^6))+((5/0.1)*(STDEV!L18/(24161*0.6232))*(0.2*(10^-3)*10^6))/200*10^3</f>
        <v>3.5817012569203999E-2</v>
      </c>
      <c r="M18">
        <f>((STDEV!M18/(24161*0.6232))*(0.2*(10^-3))*(10^6))+((5/0.1)*(STDEV!M18/(24161*0.6232))*(0.2*(10^-3)*10^6))/200*10^3</f>
        <v>3.5610040547182267E-2</v>
      </c>
      <c r="N18">
        <f>((STDEV!N18/(24161*0.6232))*(0.2*(10^-3))*(10^6))+((5/0.1)*(STDEV!N18/(24161*0.6232))*(0.2*(10^-3)*10^6))/200*10^3</f>
        <v>3.5626684156561117E-2</v>
      </c>
      <c r="O18">
        <f>((STDEV!O18/(24161*0.6232))*(0.2*(10^-3))*(10^6))+((5/0.1)*(STDEV!O18/(24161*0.6232))*(0.2*(10^-3)*10^6))/200*10^3</f>
        <v>3.5678126156583709E-2</v>
      </c>
      <c r="P18">
        <f>((STDEV!P18/(24161*0.6232))*(0.2*(10^-3))*(10^6))+((5/0.1)*(STDEV!P18/(24161*0.6232))*(0.2*(10^-3)*10^6))/200*10^3</f>
        <v>3.5817012569203922E-2</v>
      </c>
      <c r="Q18">
        <f>((STDEV!Q18/(24161*0.6232))*(0.2*(10^-3))*(10^6))+((5/0.1)*(STDEV!Q18/(24161*0.6232))*(0.2*(10^-3)*10^6))/200*10^3</f>
        <v>3.4675399507305693E-2</v>
      </c>
      <c r="R18">
        <f>((STDEV!R18/(24161*0.6232))*(0.2*(10^-3))*(10^6))+((5/0.1)*(STDEV!R18/(24161*0.6232))*(0.2*(10^-3)*10^6))/200*10^3</f>
        <v>3.5697332924516649E-2</v>
      </c>
      <c r="S18">
        <f>((STDEV!S18/(24161*0.6232))*(0.2*(10^-3))*(10^6))+((5/0.1)*(STDEV!S18/(24161*0.6232))*(0.2*(10^-3)*10^6))/200*10^3</f>
        <v>3.5732604927292771E-2</v>
      </c>
      <c r="T18">
        <f>((STDEV!T18/(24161*0.6232))*(0.2*(10^-3))*(10^6))+((5/0.1)*(STDEV!T18/(24161*0.6232))*(0.2*(10^-3)*10^6))/200*10^3</f>
        <v>3.5488096918793066E-2</v>
      </c>
      <c r="U18">
        <f>((STDEV!U18/(24161*0.6232))*(0.2*(10^-3))*(10^6))+((5/0.1)*(STDEV!U18/(24161*0.6232))*(0.2*(10^-3)*10^6))/200*10^3</f>
        <v>3.5678126156583785E-2</v>
      </c>
      <c r="V18">
        <f>((STDEV!V18/(24161*0.6232))*(0.2*(10^-3))*(10^6))+((5/0.1)*(STDEV!V18/(24161*0.6232))*(0.2*(10^-3)*10^6))/200*10^3</f>
        <v>3.5506884736125198E-2</v>
      </c>
      <c r="W18">
        <f>((STDEV!W18/(24161*0.6232))*(0.2*(10^-3))*(10^6))+((5/0.1)*(STDEV!W18/(24161*0.6232))*(0.2*(10^-3)*10^6))/200*10^3</f>
        <v>3.5650595732143658E-2</v>
      </c>
      <c r="X18">
        <f>((STDEV!X18/(24161*0.6232))*(0.2*(10^-3))*(10^6))+((5/0.1)*(STDEV!X18/(24161*0.6232))*(0.2*(10^-3)*10^6))/200*10^3</f>
        <v>3.5578292099660368E-2</v>
      </c>
      <c r="Y18">
        <f>((STDEV!Y18/(24161*0.6232))*(0.2*(10^-3))*(10^6))+((5/0.1)*(STDEV!Y18/(24161*0.6232))*(0.2*(10^-3)*10^6))/200*10^3</f>
        <v>3.5747118577333634E-2</v>
      </c>
      <c r="Z18">
        <f>((STDEV!Z18/(24161*0.6232))*(0.2*(10^-3))*(10^6))+((5/0.1)*(STDEV!Z18/(24161*0.6232))*(0.2*(10^-3)*10^6))/200*10^3</f>
        <v>3.5887802864577677E-2</v>
      </c>
      <c r="AA18">
        <f>((STDEV!AA18/(24161*0.6232))*(0.2*(10^-3))*(10^6))+((5/0.1)*(STDEV!AA18/(24161*0.6232))*(0.2*(10^-3)*10^6))/200*10^3</f>
        <v>3.5578292099660368E-2</v>
      </c>
      <c r="AB18">
        <f>((STDEV!AB18/(24161*0.6232))*(0.2*(10^-3))*(10^6))+((5/0.1)*(STDEV!AB18/(24161*0.6232))*(0.2*(10^-3)*10^6))/200*10^3</f>
        <v>3.579993997245335E-2</v>
      </c>
      <c r="AC18">
        <f>((STDEV!AC18/(24161*0.6232))*(0.2*(10^-3))*(10^6))+((5/0.1)*(STDEV!AC18/(24161*0.6232))*(0.2*(10^-3)*10^6))/200*10^3</f>
        <v>3.5747118577333717E-2</v>
      </c>
      <c r="AD18">
        <f>((STDEV!AD18/(24161*0.6232))*(0.2*(10^-3))*(10^6))+((5/0.1)*(STDEV!AD18/(24161*0.6232))*(0.2*(10^-3)*10^6))/200*10^3</f>
        <v>3.5420169053469661E-2</v>
      </c>
      <c r="AE18">
        <f>((STDEV!AE18/(24161*0.6232))*(0.2*(10^-3))*(10^6))+((5/0.1)*(STDEV!AE18/(24161*0.6232))*(0.2*(10^-3)*10^6))/200*10^3</f>
        <v>3.5225067135861265E-2</v>
      </c>
      <c r="AF18">
        <f>((STDEV!AF18/(24161*0.6232))*(0.2*(10^-3))*(10^6))+((5/0.1)*(STDEV!AF18/(24161*0.6232))*(0.2*(10^-3)*10^6))/200*10^3</f>
        <v>3.5578292099660354E-2</v>
      </c>
      <c r="AG18">
        <f>((STDEV!AG18/(24161*0.6232))*(0.2*(10^-3))*(10^6))+((5/0.1)*(STDEV!AG18/(24161*0.6232))*(0.2*(10^-3)*10^6))/200*10^3</f>
        <v>3.5078556698786512E-2</v>
      </c>
      <c r="AH18">
        <f>((STDEV!AH18/(24161*0.6232))*(0.2*(10^-3))*(10^6))+((5/0.1)*(STDEV!AH18/(24161*0.6232))*(0.2*(10^-3)*10^6))/200*10^3</f>
        <v>3.5697332924516635E-2</v>
      </c>
      <c r="AI18">
        <f>((STDEV!AI18/(24161*0.6232))*(0.2*(10^-3))*(10^6))+((5/0.1)*(STDEV!AI18/(24161*0.6232))*(0.2*(10^-3)*10^6))/200*10^3</f>
        <v>3.5126055029521965E-2</v>
      </c>
      <c r="AJ18">
        <f>((STDEV!AJ18/(24161*0.6232))*(0.2*(10^-3))*(10^6))+((5/0.1)*(STDEV!AJ18/(24161*0.6232))*(0.2*(10^-3)*10^6))/200*10^3</f>
        <v>3.4675399507305901E-2</v>
      </c>
      <c r="AK18">
        <f>((STDEV!AK18/(24161*0.6232))*(0.2*(10^-3))*(10^6))+((5/0.1)*(STDEV!AK18/(24161*0.6232))*(0.2*(10^-3)*10^6))/200*10^3</f>
        <v>3.5387726765099096E-2</v>
      </c>
      <c r="AL18">
        <f>((STDEV!AL18/(24161*0.6232))*(0.2*(10^-3))*(10^6))+((5/0.1)*(STDEV!AL18/(24161*0.6232))*(0.2*(10^-3)*10^6))/200*10^3</f>
        <v>3.5197182340885924E-2</v>
      </c>
      <c r="AM18">
        <f>((STDEV!AM18/(24161*0.6232))*(0.2*(10^-3))*(10^6))+((5/0.1)*(STDEV!AM18/(24161*0.6232))*(0.2*(10^-3)*10^6))/200*10^3</f>
        <v>3.5034166823175152E-2</v>
      </c>
      <c r="AN18">
        <f>((STDEV!AN18/(24161*0.6232))*(0.2*(10^-3))*(10^6))+((5/0.1)*(STDEV!AN18/(24161*0.6232))*(0.2*(10^-3)*10^6))/200*10^3</f>
        <v>3.5817012569203922E-2</v>
      </c>
      <c r="AO18">
        <f>((STDEV!AO18/(24161*0.6232))*(0.2*(10^-3))*(10^6))+((5/0.1)*(STDEV!AO18/(24161*0.6232))*(0.2*(10^-3)*10^6))/200*10^3</f>
        <v>3.6032051167904276E-2</v>
      </c>
      <c r="AP18">
        <f>((STDEV!AP18/(24161*0.6232))*(0.2*(10^-3))*(10^6))+((5/0.1)*(STDEV!AP18/(24161*0.6232))*(0.2*(10^-3)*10^6))/200*10^3</f>
        <v>3.5436379059716389E-2</v>
      </c>
      <c r="AQ18">
        <f>((STDEV!AQ18/(24161*0.6232))*(0.2*(10^-3))*(10^6))+((5/0.1)*(STDEV!AQ18/(24161*0.6232))*(0.2*(10^-3)*10^6))/200*10^3</f>
        <v>3.5436379059716375E-2</v>
      </c>
      <c r="AR18">
        <f>((STDEV!AR18/(24161*0.6232))*(0.2*(10^-3))*(10^6))+((5/0.1)*(STDEV!AR18/(24161*0.6232))*(0.2*(10^-3)*10^6))/200*10^3</f>
        <v>3.4816157596742954E-2</v>
      </c>
      <c r="AS18">
        <f>((STDEV!AS18/(24161*0.6232))*(0.2*(10^-3))*(10^6))+((5/0.1)*(STDEV!AS18/(24161*0.6232))*(0.2*(10^-3)*10^6))/200*10^3</f>
        <v>3.4887916713409559E-2</v>
      </c>
      <c r="AT18">
        <f>((STDEV!AT18/(24161*0.6232))*(0.2*(10^-3))*(10^6))+((5/0.1)*(STDEV!AT18/(24161*0.6232))*(0.2*(10^-3)*10^6))/200*10^3</f>
        <v>3.5298094311930421E-2</v>
      </c>
      <c r="AU18">
        <f>((STDEV!AU18/(24161*0.6232))*(0.2*(10^-3))*(10^6))+((5/0.1)*(STDEV!AU18/(24161*0.6232))*(0.2*(10^-3)*10^6))/200*10^3</f>
        <v>3.5342152695185945E-2</v>
      </c>
      <c r="AV18">
        <f>((STDEV!AV18/(24161*0.6232))*(0.2*(10^-3))*(10^6))+((5/0.1)*(STDEV!AV18/(24161*0.6232))*(0.2*(10^-3)*10^6))/200*10^3</f>
        <v>3.4935674238074442E-2</v>
      </c>
      <c r="AW18">
        <f>((STDEV!AW18/(24161*0.6232))*(0.2*(10^-3))*(10^6))+((5/0.1)*(STDEV!AW18/(24161*0.6232))*(0.2*(10^-3)*10^6))/200*10^3</f>
        <v>3.5078556698786297E-2</v>
      </c>
      <c r="AX18">
        <f>((STDEV!AX18/(24161*0.6232))*(0.2*(10^-3))*(10^6))+((5/0.1)*(STDEV!AX18/(24161*0.6232))*(0.2*(10^-3)*10^6))/200*10^3</f>
        <v>3.5578292099660368E-2</v>
      </c>
      <c r="AY18">
        <f>((STDEV!AY18/(24161*0.6232))*(0.2*(10^-3))*(10^6))+((5/0.1)*(STDEV!AY18/(24161*0.6232))*(0.2*(10^-3)*10^6))/200*10^3</f>
        <v>3.5436379059716604E-2</v>
      </c>
      <c r="AZ18">
        <f>((STDEV!AZ18/(24161*0.6232))*(0.2*(10^-3))*(10^6))+((5/0.1)*(STDEV!AZ18/(24161*0.6232))*(0.2*(10^-3)*10^6))/200*10^3</f>
        <v>3.5078556698786498E-2</v>
      </c>
      <c r="BA18">
        <f>((STDEV!BA18/(24161*0.6232))*(0.2*(10^-3))*(10^6))+((5/0.1)*(STDEV!BA18/(24161*0.6232))*(0.2*(10^-3)*10^6))/200*10^3</f>
        <v>3.55569370492263E-2</v>
      </c>
      <c r="BB18">
        <f>((STDEV!BB18/(24161*0.6232))*(0.2*(10^-3))*(10^6))+((5/0.1)*(STDEV!BB18/(24161*0.6232))*(0.2*(10^-3)*10^6))/200*10^3</f>
        <v>3.4675399507305693E-2</v>
      </c>
      <c r="BC18">
        <f>((STDEV!BC18/(24161*0.6232))*(0.2*(10^-3))*(10^6))+((5/0.1)*(STDEV!BC18/(24161*0.6232))*(0.2*(10^-3)*10^6))/200*10^3</f>
        <v>3.5366780463127488E-2</v>
      </c>
      <c r="BD18">
        <f>((STDEV!BD18/(24161*0.6232))*(0.2*(10^-3))*(10^6))+((5/0.1)*(STDEV!BD18/(24161*0.6232))*(0.2*(10^-3)*10^6))/200*10^3</f>
        <v>3.5055840332249295E-2</v>
      </c>
      <c r="BE18">
        <f>((STDEV!BE18/(24161*0.6232))*(0.2*(10^-3))*(10^6))+((5/0.1)*(STDEV!BE18/(24161*0.6232))*(0.2*(10^-3)*10^6))/200*10^3</f>
        <v>3.5197182340885834E-2</v>
      </c>
      <c r="BF18">
        <f>((STDEV!BF18/(24161*0.6232))*(0.2*(10^-3))*(10^6))+((5/0.1)*(STDEV!BF18/(24161*0.6232))*(0.2*(10^-3)*10^6))/200*10^3</f>
        <v>3.5316458651298552E-2</v>
      </c>
      <c r="BG18">
        <f>((STDEV!BG18/(24161*0.6232))*(0.2*(10^-3))*(10^6))+((5/0.1)*(STDEV!BG18/(24161*0.6232))*(0.2*(10^-3)*10^6))/200*10^3</f>
        <v>3.5626684156561117E-2</v>
      </c>
      <c r="BH18">
        <f>((STDEV!BH18/(24161*0.6232))*(0.2*(10^-3))*(10^6))+((5/0.1)*(STDEV!BH18/(24161*0.6232))*(0.2*(10^-3)*10^6))/200*10^3</f>
        <v>3.5126055029521965E-2</v>
      </c>
      <c r="BI18">
        <f>((STDEV!BI18/(24161*0.6232))*(0.2*(10^-3))*(10^6))+((5/0.1)*(STDEV!BI18/(24161*0.6232))*(0.2*(10^-3)*10^6))/200*10^3</f>
        <v>3.5506884736125198E-2</v>
      </c>
      <c r="BJ18">
        <f>((STDEV!BJ18/(24161*0.6232))*(0.2*(10^-3))*(10^6))+((5/0.1)*(STDEV!BJ18/(24161*0.6232))*(0.2*(10^-3)*10^6))/200*10^3</f>
        <v>3.4697297119478464E-2</v>
      </c>
      <c r="BK18">
        <f>((STDEV!BK18/(24161*0.6232))*(0.2*(10^-3))*(10^6))+((5/0.1)*(STDEV!BK18/(24161*0.6232))*(0.2*(10^-3)*10^6))/200*10^3</f>
        <v>3.5387726765099096E-2</v>
      </c>
      <c r="BL18">
        <f>((STDEV!BL18/(24161*0.6232))*(0.2*(10^-3))*(10^6))+((5/0.1)*(STDEV!BL18/(24161*0.6232))*(0.2*(10^-3)*10^6))/200*10^3</f>
        <v>3.5420169053469792E-2</v>
      </c>
      <c r="BM18">
        <f>((STDEV!BM18/(24161*0.6232))*(0.2*(10^-3))*(10^6))+((5/0.1)*(STDEV!BM18/(24161*0.6232))*(0.2*(10^-3)*10^6))/200*10^3</f>
        <v>3.5387726765099096E-2</v>
      </c>
      <c r="BN18">
        <f>((STDEV!BN18/(24161*0.6232))*(0.2*(10^-3))*(10^6))+((5/0.1)*(STDEV!BN18/(24161*0.6232))*(0.2*(10^-3)*10^6))/200*10^3</f>
        <v>3.4986543743659788E-2</v>
      </c>
      <c r="BO18">
        <f>((STDEV!BO18/(24161*0.6232))*(0.2*(10^-3))*(10^6))+((5/0.1)*(STDEV!BO18/(24161*0.6232))*(0.2*(10^-3)*10^6))/200*10^3</f>
        <v>3.5506884736124997E-2</v>
      </c>
      <c r="BP18">
        <f>((STDEV!BP18/(24161*0.6232))*(0.2*(10^-3))*(10^6))+((5/0.1)*(STDEV!BP18/(24161*0.6232))*(0.2*(10^-3)*10^6))/200*10^3</f>
        <v>3.5366780463127488E-2</v>
      </c>
      <c r="BQ18">
        <f>((STDEV!BQ18/(24161*0.6232))*(0.2*(10^-3))*(10^6))+((5/0.1)*(STDEV!BQ18/(24161*0.6232))*(0.2*(10^-3)*10^6))/200*10^3</f>
        <v>3.5078556698786297E-2</v>
      </c>
      <c r="BR18">
        <f>((STDEV!BR18/(24161*0.6232))*(0.2*(10^-3))*(10^6))+((5/0.1)*(STDEV!BR18/(24161*0.6232))*(0.2*(10^-3)*10^6))/200*10^3</f>
        <v>3.5626684156561131E-2</v>
      </c>
      <c r="BS18">
        <f>((STDEV!BS18/(24161*0.6232))*(0.2*(10^-3))*(10^6))+((5/0.1)*(STDEV!BS18/(24161*0.6232))*(0.2*(10^-3)*10^6))/200*10^3</f>
        <v>3.5316458651298566E-2</v>
      </c>
      <c r="BT18">
        <f>((STDEV!BT18/(24161*0.6232))*(0.2*(10^-3))*(10^6))+((5/0.1)*(STDEV!BT18/(24161*0.6232))*(0.2*(10^-3)*10^6))/200*10^3</f>
        <v>3.5197182340885834E-2</v>
      </c>
      <c r="BU18">
        <f>((STDEV!BU18/(24161*0.6232))*(0.2*(10^-3))*(10^6))+((5/0.1)*(STDEV!BU18/(24161*0.6232))*(0.2*(10^-3)*10^6))/200*10^3</f>
        <v>3.5868181602030605E-2</v>
      </c>
      <c r="BV18">
        <f>((STDEV!BV18/(24161*0.6232))*(0.2*(10^-3))*(10^6))+((5/0.1)*(STDEV!BV18/(24161*0.6232))*(0.2*(10^-3)*10^6))/200*10^3</f>
        <v>3.5506884736125219E-2</v>
      </c>
      <c r="BW18">
        <f>((STDEV!BW18/(24161*0.6232))*(0.2*(10^-3))*(10^6))+((5/0.1)*(STDEV!BW18/(24161*0.6232))*(0.2*(10^-3)*10^6))/200*10^3</f>
        <v>3.4935674238074234E-2</v>
      </c>
      <c r="BX18">
        <f>((STDEV!BX18/(24161*0.6232))*(0.2*(10^-3))*(10^6))+((5/0.1)*(STDEV!BX18/(24161*0.6232))*(0.2*(10^-3)*10^6))/200*10^3</f>
        <v>3.5055840332249497E-2</v>
      </c>
      <c r="BY18">
        <f>((STDEV!BY18/(24161*0.6232))*(0.2*(10^-3))*(10^6))+((5/0.1)*(STDEV!BY18/(24161*0.6232))*(0.2*(10^-3)*10^6))/200*10^3</f>
        <v>3.5126055029522173E-2</v>
      </c>
      <c r="BZ18">
        <f>((STDEV!BZ18/(24161*0.6232))*(0.2*(10^-3))*(10^6))+((5/0.1)*(STDEV!BZ18/(24161*0.6232))*(0.2*(10^-3)*10^6))/200*10^3</f>
        <v>3.4485216820869413E-2</v>
      </c>
      <c r="CA18">
        <f>((STDEV!CA18/(24161*0.6232))*(0.2*(10^-3))*(10^6))+((5/0.1)*(STDEV!CA18/(24161*0.6232))*(0.2*(10^-3)*10^6))/200*10^3</f>
        <v>3.5197182340886063E-2</v>
      </c>
      <c r="CB18">
        <f>((STDEV!CB18/(24161*0.6232))*(0.2*(10^-3))*(10^6))+((5/0.1)*(STDEV!CB18/(24161*0.6232))*(0.2*(10^-3)*10^6))/200*10^3</f>
        <v>3.5387726765099117E-2</v>
      </c>
      <c r="CC18">
        <f>((STDEV!CC18/(24161*0.6232))*(0.2*(10^-3))*(10^6))+((5/0.1)*(STDEV!CC18/(24161*0.6232))*(0.2*(10^-3)*10^6))/200*10^3</f>
        <v>3.5246097656339057E-2</v>
      </c>
      <c r="CD18">
        <f>((STDEV!CD18/(24161*0.6232))*(0.2*(10^-3))*(10^6))+((5/0.1)*(STDEV!CD18/(24161*0.6232))*(0.2*(10^-3)*10^6))/200*10^3</f>
        <v>3.5006659168471954E-2</v>
      </c>
      <c r="CE18">
        <f>((STDEV!CE18/(24161*0.6232))*(0.2*(10^-3))*(10^6))+((5/0.1)*(STDEV!CE18/(24161*0.6232))*(0.2*(10^-3)*10^6))/200*10^3</f>
        <v>3.5316458651298746E-2</v>
      </c>
      <c r="CF18">
        <f>((STDEV!CF18/(24161*0.6232))*(0.2*(10^-3))*(10^6))+((5/0.1)*(STDEV!CF18/(24161*0.6232))*(0.2*(10^-3)*10^6))/200*10^3</f>
        <v>3.4935674238074338E-2</v>
      </c>
      <c r="CG18">
        <f>((STDEV!CG18/(24161*0.6232))*(0.2*(10^-3))*(10^6))+((5/0.1)*(STDEV!CG18/(24161*0.6232))*(0.2*(10^-3)*10^6))/200*10^3</f>
        <v>3.5316458651298552E-2</v>
      </c>
      <c r="CH18">
        <f>((STDEV!CH18/(24161*0.6232))*(0.2*(10^-3))*(10^6))+((5/0.1)*(STDEV!CH18/(24161*0.6232))*(0.2*(10^-3)*10^6))/200*10^3</f>
        <v>3.5578292099660146E-2</v>
      </c>
      <c r="CI18">
        <f>((STDEV!CI18/(24161*0.6232))*(0.2*(10^-3))*(10^6))+((5/0.1)*(STDEV!CI18/(24161*0.6232))*(0.2*(10^-3)*10^6))/200*10^3</f>
        <v>3.535315871175871E-2</v>
      </c>
      <c r="CJ18">
        <f>((STDEV!CJ18/(24161*0.6232))*(0.2*(10^-3))*(10^6))+((5/0.1)*(STDEV!CJ18/(24161*0.6232))*(0.2*(10^-3)*10^6))/200*10^3</f>
        <v>3.5176649223528686E-2</v>
      </c>
      <c r="CK18">
        <f>((STDEV!CK18/(24161*0.6232))*(0.2*(10^-3))*(10^6))+((5/0.1)*(STDEV!CK18/(24161*0.6232))*(0.2*(10^-3)*10^6))/200*10^3</f>
        <v>3.5108118768368973E-2</v>
      </c>
      <c r="CL18">
        <f>((STDEV!CL18/(24161*0.6232))*(0.2*(10^-3))*(10^6))+((5/0.1)*(STDEV!CL18/(24161*0.6232))*(0.2*(10^-3)*10^6))/200*10^3</f>
        <v>3.455498265552532E-2</v>
      </c>
      <c r="CM18">
        <f>((STDEV!CM18/(24161*0.6232))*(0.2*(10^-3))*(10^6))+((5/0.1)*(STDEV!CM18/(24161*0.6232))*(0.2*(10^-3)*10^6))/200*10^3</f>
        <v>3.5768878010358496E-2</v>
      </c>
      <c r="CN18">
        <f>((STDEV!CN18/(24161*0.6232))*(0.2*(10^-3))*(10^6))+((5/0.1)*(STDEV!CN18/(24161*0.6232))*(0.2*(10^-3)*10^6))/200*10^3</f>
        <v>3.4745316652239525E-2</v>
      </c>
      <c r="CO18">
        <f>((STDEV!CO18/(24161*0.6232))*(0.2*(10^-3))*(10^6))+((5/0.1)*(STDEV!CO18/(24161*0.6232))*(0.2*(10^-3)*10^6))/200*10^3</f>
        <v>3.4769834358676262E-2</v>
      </c>
      <c r="CP18">
        <f>((STDEV!CP18/(24161*0.6232))*(0.2*(10^-3))*(10^6))+((5/0.1)*(STDEV!CP18/(24161*0.6232))*(0.2*(10^-3)*10^6))/200*10^3</f>
        <v>3.4769834358676262E-2</v>
      </c>
      <c r="CQ18">
        <f>((STDEV!CQ18/(24161*0.6232))*(0.2*(10^-3))*(10^6))+((5/0.1)*(STDEV!CQ18/(24161*0.6232))*(0.2*(10^-3)*10^6))/200*10^3</f>
        <v>3.5725345891173668E-2</v>
      </c>
      <c r="CR18">
        <f>((STDEV!CR18/(24161*0.6232))*(0.2*(10^-3))*(10^6))+((5/0.1)*(STDEV!CR18/(24161*0.6232))*(0.2*(10^-3)*10^6))/200*10^3</f>
        <v>3.5006659168471954E-2</v>
      </c>
      <c r="CS18">
        <f>((STDEV!CS18/(24161*0.6232))*(0.2*(10^-3))*(10^6))+((5/0.1)*(STDEV!CS18/(24161*0.6232))*(0.2*(10^-3)*10^6))/200*10^3</f>
        <v>3.5230325942921747E-2</v>
      </c>
      <c r="CT18">
        <f>((STDEV!CT18/(24161*0.6232))*(0.2*(10^-3))*(10^6))+((5/0.1)*(STDEV!CT18/(24161*0.6232))*(0.2*(10^-3)*10^6))/200*10^3</f>
        <v>3.5578292099660146E-2</v>
      </c>
      <c r="CU18">
        <f>((STDEV!CU18/(24161*0.6232))*(0.2*(10^-3))*(10^6))+((5/0.1)*(STDEV!CU18/(24161*0.6232))*(0.2*(10^-3)*10^6))/200*10^3</f>
        <v>3.505584033224951E-2</v>
      </c>
    </row>
    <row r="21" spans="1:99" x14ac:dyDescent="0.25">
      <c r="B21" s="13" t="s">
        <v>17</v>
      </c>
    </row>
    <row r="22" spans="1:99" x14ac:dyDescent="0.25">
      <c r="B22" s="6" t="s">
        <v>0</v>
      </c>
      <c r="C22">
        <v>0</v>
      </c>
      <c r="D22">
        <v>0.25</v>
      </c>
      <c r="E22">
        <v>0.5</v>
      </c>
      <c r="F22">
        <v>0.75</v>
      </c>
      <c r="G22">
        <v>1</v>
      </c>
      <c r="H22">
        <v>1.25</v>
      </c>
      <c r="I22">
        <v>1.5</v>
      </c>
      <c r="J22">
        <v>1.75</v>
      </c>
      <c r="K22">
        <v>2</v>
      </c>
      <c r="L22">
        <v>2.25</v>
      </c>
      <c r="M22">
        <v>2.5</v>
      </c>
      <c r="N22">
        <v>2.75</v>
      </c>
      <c r="O22">
        <v>3</v>
      </c>
      <c r="P22">
        <v>3.25</v>
      </c>
      <c r="Q22">
        <v>3.5</v>
      </c>
      <c r="R22">
        <v>3.75</v>
      </c>
      <c r="S22">
        <v>4</v>
      </c>
      <c r="T22">
        <v>4.25</v>
      </c>
      <c r="U22">
        <v>4.5</v>
      </c>
      <c r="V22">
        <v>4.75</v>
      </c>
      <c r="W22">
        <v>5</v>
      </c>
      <c r="X22">
        <v>5.25</v>
      </c>
      <c r="Y22">
        <v>5.5</v>
      </c>
      <c r="Z22">
        <v>5.75</v>
      </c>
      <c r="AA22">
        <v>6</v>
      </c>
      <c r="AB22">
        <v>6.25</v>
      </c>
      <c r="AC22">
        <v>6.5</v>
      </c>
      <c r="AD22">
        <v>6.75</v>
      </c>
      <c r="AE22">
        <v>7</v>
      </c>
      <c r="AF22">
        <v>7.25</v>
      </c>
      <c r="AG22">
        <v>7.5</v>
      </c>
      <c r="AH22">
        <v>7.75</v>
      </c>
      <c r="AI22">
        <v>8</v>
      </c>
      <c r="AJ22">
        <v>8.25</v>
      </c>
      <c r="AK22">
        <v>8.5</v>
      </c>
      <c r="AL22">
        <v>8.75</v>
      </c>
      <c r="AM22">
        <v>9</v>
      </c>
      <c r="AN22">
        <v>9.25</v>
      </c>
      <c r="AO22">
        <v>9.5</v>
      </c>
      <c r="AP22">
        <v>9.75</v>
      </c>
      <c r="AQ22">
        <v>10</v>
      </c>
      <c r="AR22">
        <v>10.25</v>
      </c>
      <c r="AS22">
        <v>10.5</v>
      </c>
      <c r="AT22">
        <v>10.75</v>
      </c>
      <c r="AU22">
        <v>11</v>
      </c>
      <c r="AV22">
        <v>11.25</v>
      </c>
      <c r="AW22">
        <v>11.5</v>
      </c>
      <c r="AX22">
        <v>11.75</v>
      </c>
      <c r="AY22">
        <v>12</v>
      </c>
      <c r="AZ22">
        <v>12.25</v>
      </c>
      <c r="BA22">
        <v>12.5</v>
      </c>
      <c r="BB22">
        <v>12.75</v>
      </c>
      <c r="BC22">
        <v>13</v>
      </c>
      <c r="BD22">
        <v>13.25</v>
      </c>
      <c r="BE22">
        <v>13.5</v>
      </c>
      <c r="BF22">
        <v>13.75</v>
      </c>
      <c r="BG22">
        <v>14</v>
      </c>
      <c r="BH22">
        <v>14.25</v>
      </c>
      <c r="BI22">
        <v>14.5</v>
      </c>
      <c r="BJ22">
        <v>14.75</v>
      </c>
      <c r="BK22">
        <v>15</v>
      </c>
      <c r="BL22">
        <v>15.25</v>
      </c>
      <c r="BM22">
        <v>15.5</v>
      </c>
      <c r="BN22">
        <v>15.75</v>
      </c>
      <c r="BO22">
        <v>16</v>
      </c>
      <c r="BP22">
        <v>16.25</v>
      </c>
      <c r="BQ22">
        <v>16.5</v>
      </c>
      <c r="BR22">
        <v>16.75</v>
      </c>
      <c r="BS22">
        <v>17</v>
      </c>
      <c r="BT22">
        <v>17.25</v>
      </c>
      <c r="BU22">
        <v>17.5</v>
      </c>
      <c r="BV22">
        <v>17.75</v>
      </c>
      <c r="BW22">
        <v>18</v>
      </c>
      <c r="BX22">
        <v>18.25</v>
      </c>
      <c r="BY22">
        <v>18.5</v>
      </c>
      <c r="BZ22">
        <v>18.75</v>
      </c>
      <c r="CA22">
        <v>19</v>
      </c>
      <c r="CB22">
        <v>19.25</v>
      </c>
      <c r="CC22">
        <v>19.5</v>
      </c>
      <c r="CD22">
        <v>19.75</v>
      </c>
      <c r="CE22">
        <v>20</v>
      </c>
      <c r="CF22">
        <v>20.25</v>
      </c>
      <c r="CG22">
        <v>20.5</v>
      </c>
      <c r="CH22">
        <v>20.75</v>
      </c>
      <c r="CI22">
        <v>21</v>
      </c>
      <c r="CJ22">
        <v>21.25</v>
      </c>
      <c r="CK22">
        <v>21.5</v>
      </c>
      <c r="CL22">
        <v>21.75</v>
      </c>
      <c r="CM22">
        <v>22</v>
      </c>
      <c r="CN22">
        <v>22.25</v>
      </c>
      <c r="CO22">
        <v>22.5</v>
      </c>
      <c r="CP22">
        <v>22.75</v>
      </c>
      <c r="CQ22">
        <v>23</v>
      </c>
      <c r="CR22">
        <v>23.25</v>
      </c>
      <c r="CS22">
        <v>23.5</v>
      </c>
      <c r="CT22">
        <v>23.75</v>
      </c>
      <c r="CU22">
        <v>24</v>
      </c>
    </row>
    <row r="23" spans="1:99" x14ac:dyDescent="0.25">
      <c r="A23" s="23">
        <v>1</v>
      </c>
      <c r="B23" s="13" t="s">
        <v>10</v>
      </c>
      <c r="C23">
        <f>AVERAGE(C13,C3)</f>
        <v>0</v>
      </c>
      <c r="D23">
        <f t="shared" ref="D23:BO24" si="0">AVERAGE(D13,D3)</f>
        <v>1.4287903563079914E-2</v>
      </c>
      <c r="E23">
        <f t="shared" si="0"/>
        <v>1.676274728169691E-2</v>
      </c>
      <c r="F23">
        <f t="shared" si="0"/>
        <v>1.5377670387970329E-2</v>
      </c>
      <c r="G23">
        <f t="shared" si="0"/>
        <v>1.9041328670227821E-2</v>
      </c>
      <c r="H23">
        <f t="shared" si="0"/>
        <v>2.4509393407804649E-2</v>
      </c>
      <c r="I23">
        <f t="shared" si="0"/>
        <v>2.6280077860821364E-2</v>
      </c>
      <c r="J23">
        <f t="shared" si="0"/>
        <v>2.3039332977725143E-2</v>
      </c>
      <c r="K23">
        <f t="shared" si="0"/>
        <v>2.2986139236626159E-2</v>
      </c>
      <c r="L23">
        <f t="shared" si="0"/>
        <v>2.7354750323906753E-2</v>
      </c>
      <c r="M23">
        <f t="shared" si="0"/>
        <v>2.9843824563494277E-2</v>
      </c>
      <c r="N23">
        <f t="shared" si="0"/>
        <v>2.8930564408966339E-2</v>
      </c>
      <c r="O23">
        <f t="shared" si="0"/>
        <v>2.8222384081138651E-2</v>
      </c>
      <c r="P23">
        <f t="shared" si="0"/>
        <v>2.8309885164487503E-2</v>
      </c>
      <c r="Q23">
        <f t="shared" si="0"/>
        <v>2.8810428721716734E-2</v>
      </c>
      <c r="R23">
        <f t="shared" si="0"/>
        <v>2.8212092945087142E-2</v>
      </c>
      <c r="S23">
        <f t="shared" si="0"/>
        <v>2.7078040861041579E-2</v>
      </c>
      <c r="T23">
        <f t="shared" si="0"/>
        <v>2.8682393377939434E-2</v>
      </c>
      <c r="U23">
        <f t="shared" si="0"/>
        <v>2.691599650348939E-2</v>
      </c>
      <c r="V23">
        <f t="shared" si="0"/>
        <v>2.853968925864904E-2</v>
      </c>
      <c r="W23">
        <f t="shared" si="0"/>
        <v>2.5201020915835752E-2</v>
      </c>
      <c r="X23">
        <f t="shared" si="0"/>
        <v>2.6915986752030351E-2</v>
      </c>
      <c r="Y23">
        <f t="shared" si="0"/>
        <v>2.526948169625122E-2</v>
      </c>
      <c r="Z23">
        <f t="shared" si="0"/>
        <v>2.7278746606225486E-2</v>
      </c>
      <c r="AA23">
        <f t="shared" si="0"/>
        <v>2.4683968046874571E-2</v>
      </c>
      <c r="AB23">
        <f t="shared" si="0"/>
        <v>2.4819657928272357E-2</v>
      </c>
      <c r="AC23">
        <f t="shared" si="0"/>
        <v>2.4371672426109575E-2</v>
      </c>
      <c r="AD23">
        <f t="shared" si="0"/>
        <v>2.6125383062411967E-2</v>
      </c>
      <c r="AE23">
        <f t="shared" si="0"/>
        <v>2.4449612550885846E-2</v>
      </c>
      <c r="AF23">
        <f t="shared" si="0"/>
        <v>2.5647308165084037E-2</v>
      </c>
      <c r="AG23">
        <f t="shared" si="0"/>
        <v>2.4369210996483773E-2</v>
      </c>
      <c r="AH23">
        <f t="shared" si="0"/>
        <v>2.5640906826736136E-2</v>
      </c>
      <c r="AI23">
        <f t="shared" si="0"/>
        <v>2.3987491711284864E-2</v>
      </c>
      <c r="AJ23">
        <f t="shared" si="0"/>
        <v>2.5387879045409734E-2</v>
      </c>
      <c r="AK23">
        <f t="shared" si="0"/>
        <v>2.3904734546330034E-2</v>
      </c>
      <c r="AL23">
        <f t="shared" si="0"/>
        <v>2.5328957135848994E-2</v>
      </c>
      <c r="AM23">
        <f t="shared" si="0"/>
        <v>2.4045677971638008E-2</v>
      </c>
      <c r="AN23">
        <f t="shared" si="0"/>
        <v>2.5465984002776193E-2</v>
      </c>
      <c r="AO23">
        <f t="shared" si="0"/>
        <v>2.3582626868596496E-2</v>
      </c>
      <c r="AP23">
        <f t="shared" si="0"/>
        <v>2.4950308057512111E-2</v>
      </c>
      <c r="AQ23">
        <f t="shared" si="0"/>
        <v>2.3653789629216406E-2</v>
      </c>
      <c r="AR23">
        <f t="shared" si="0"/>
        <v>2.5309496159155759E-2</v>
      </c>
      <c r="AS23">
        <f t="shared" si="0"/>
        <v>2.364438927909495E-2</v>
      </c>
      <c r="AT23">
        <f t="shared" si="0"/>
        <v>2.5201069229051094E-2</v>
      </c>
      <c r="AU23">
        <f t="shared" si="0"/>
        <v>2.3716090209529375E-2</v>
      </c>
      <c r="AV23">
        <f t="shared" si="0"/>
        <v>2.4694728054805128E-2</v>
      </c>
      <c r="AW23">
        <f t="shared" si="0"/>
        <v>2.339509869957427E-2</v>
      </c>
      <c r="AX23">
        <f t="shared" si="0"/>
        <v>2.47522578371423E-2</v>
      </c>
      <c r="AY23">
        <f t="shared" si="0"/>
        <v>2.3264450967960284E-2</v>
      </c>
      <c r="AZ23">
        <f t="shared" si="0"/>
        <v>2.4368423731971123E-2</v>
      </c>
      <c r="BA23">
        <f t="shared" si="0"/>
        <v>2.3441087876471717E-2</v>
      </c>
      <c r="BB23">
        <f t="shared" si="0"/>
        <v>2.530251596198263E-2</v>
      </c>
      <c r="BC23">
        <f t="shared" si="0"/>
        <v>2.3430128221986354E-2</v>
      </c>
      <c r="BD23">
        <f t="shared" si="0"/>
        <v>2.4550903879578354E-2</v>
      </c>
      <c r="BE23">
        <f t="shared" si="0"/>
        <v>2.3162882393069593E-2</v>
      </c>
      <c r="BF23">
        <f t="shared" si="0"/>
        <v>2.4816772774193967E-2</v>
      </c>
      <c r="BG23">
        <f t="shared" si="0"/>
        <v>2.3097692601964759E-2</v>
      </c>
      <c r="BH23">
        <f t="shared" si="0"/>
        <v>2.452867831220586E-2</v>
      </c>
      <c r="BI23">
        <f t="shared" si="0"/>
        <v>2.3175310512592133E-2</v>
      </c>
      <c r="BJ23">
        <f t="shared" si="0"/>
        <v>2.4734849953778497E-2</v>
      </c>
      <c r="BK23">
        <f t="shared" si="0"/>
        <v>2.3131761772828659E-2</v>
      </c>
      <c r="BL23">
        <f t="shared" si="0"/>
        <v>2.4410004405047425E-2</v>
      </c>
      <c r="BM23">
        <f t="shared" si="0"/>
        <v>2.3121121505381918E-2</v>
      </c>
      <c r="BN23">
        <f t="shared" si="0"/>
        <v>2.4849914414094967E-2</v>
      </c>
      <c r="BO23">
        <f t="shared" si="0"/>
        <v>2.3083335311991166E-2</v>
      </c>
      <c r="BP23">
        <f t="shared" ref="BP23:CU27" si="1">AVERAGE(BP13,BP3)</f>
        <v>2.4717299834834606E-2</v>
      </c>
      <c r="BQ23">
        <f t="shared" si="1"/>
        <v>2.3161348753356858E-2</v>
      </c>
      <c r="BR23">
        <f t="shared" si="1"/>
        <v>2.4527727993747309E-2</v>
      </c>
      <c r="BS23">
        <f t="shared" si="1"/>
        <v>2.3211676180477904E-2</v>
      </c>
      <c r="BT23">
        <f t="shared" si="1"/>
        <v>2.458176754365652E-2</v>
      </c>
      <c r="BU23">
        <f t="shared" si="1"/>
        <v>2.2938048864287248E-2</v>
      </c>
      <c r="BV23">
        <f t="shared" si="1"/>
        <v>2.4393478961324953E-2</v>
      </c>
      <c r="BW23">
        <f t="shared" si="1"/>
        <v>2.2722966968494462E-2</v>
      </c>
      <c r="BX23">
        <f t="shared" si="1"/>
        <v>2.4478444714126388E-2</v>
      </c>
      <c r="BY23">
        <f t="shared" si="1"/>
        <v>2.2835120215494692E-2</v>
      </c>
      <c r="BZ23">
        <f t="shared" si="1"/>
        <v>2.4683859910896999E-2</v>
      </c>
      <c r="CA23">
        <f t="shared" si="1"/>
        <v>2.2781159502104548E-2</v>
      </c>
      <c r="CB23">
        <f t="shared" si="1"/>
        <v>2.429376157536485E-2</v>
      </c>
      <c r="CC23">
        <f t="shared" si="1"/>
        <v>2.3100443016363433E-2</v>
      </c>
      <c r="CD23">
        <f t="shared" si="1"/>
        <v>2.484576738288137E-2</v>
      </c>
      <c r="CE23">
        <f t="shared" si="1"/>
        <v>2.2811640958212774E-2</v>
      </c>
      <c r="CF23">
        <f t="shared" si="1"/>
        <v>2.4574156488628728E-2</v>
      </c>
      <c r="CG23">
        <f t="shared" si="1"/>
        <v>2.3012152441670309E-2</v>
      </c>
      <c r="CH23">
        <f t="shared" si="1"/>
        <v>2.4259928370242378E-2</v>
      </c>
      <c r="CI23">
        <f t="shared" si="1"/>
        <v>2.2557868954213772E-2</v>
      </c>
      <c r="CJ23">
        <f t="shared" si="1"/>
        <v>2.4371374029112276E-2</v>
      </c>
      <c r="CK23">
        <f t="shared" si="1"/>
        <v>2.2525670241793291E-2</v>
      </c>
      <c r="CL23">
        <f t="shared" si="1"/>
        <v>2.4296620435558809E-2</v>
      </c>
      <c r="CM23">
        <f t="shared" si="1"/>
        <v>2.283335524822621E-2</v>
      </c>
      <c r="CN23">
        <f t="shared" si="1"/>
        <v>2.4545528605822743E-2</v>
      </c>
      <c r="CO23">
        <f t="shared" si="1"/>
        <v>2.2928834823985091E-2</v>
      </c>
      <c r="CP23">
        <f t="shared" si="1"/>
        <v>2.4353192506464567E-2</v>
      </c>
      <c r="CQ23">
        <f t="shared" si="1"/>
        <v>2.3174665994209913E-2</v>
      </c>
      <c r="CR23">
        <f t="shared" si="1"/>
        <v>2.4533661650094494E-2</v>
      </c>
      <c r="CS23">
        <f t="shared" si="1"/>
        <v>2.2789697210949207E-2</v>
      </c>
      <c r="CT23">
        <f t="shared" si="1"/>
        <v>2.44524245252534E-2</v>
      </c>
      <c r="CU23">
        <f t="shared" si="1"/>
        <v>2.2685771882368179E-2</v>
      </c>
    </row>
    <row r="24" spans="1:99" x14ac:dyDescent="0.25">
      <c r="A24" s="23">
        <v>2</v>
      </c>
      <c r="B24" s="13" t="s">
        <v>9</v>
      </c>
      <c r="C24">
        <f t="shared" ref="C24:R28" si="2">AVERAGE(C14,C4)</f>
        <v>0</v>
      </c>
      <c r="D24">
        <f t="shared" si="2"/>
        <v>3.4007928429806412E-2</v>
      </c>
      <c r="E24">
        <f t="shared" si="2"/>
        <v>5.84861776827513E-2</v>
      </c>
      <c r="F24">
        <f t="shared" si="2"/>
        <v>5.8768241308546597E-2</v>
      </c>
      <c r="G24">
        <f t="shared" si="2"/>
        <v>8.5070024875921385E-2</v>
      </c>
      <c r="H24">
        <f t="shared" si="2"/>
        <v>9.2460580170574652E-2</v>
      </c>
      <c r="I24">
        <f t="shared" si="2"/>
        <v>9.3093436241046296E-2</v>
      </c>
      <c r="J24">
        <f t="shared" si="2"/>
        <v>0.13309852546101869</v>
      </c>
      <c r="K24">
        <f t="shared" si="2"/>
        <v>0.14646688406215103</v>
      </c>
      <c r="L24">
        <f t="shared" si="2"/>
        <v>0.16448838834223781</v>
      </c>
      <c r="M24">
        <f t="shared" si="2"/>
        <v>0.18644463932661359</v>
      </c>
      <c r="N24">
        <f t="shared" si="2"/>
        <v>0.19389831865711701</v>
      </c>
      <c r="O24">
        <f t="shared" si="2"/>
        <v>0.20368045787914968</v>
      </c>
      <c r="P24">
        <f t="shared" si="2"/>
        <v>0.2028228717186408</v>
      </c>
      <c r="Q24">
        <f t="shared" si="2"/>
        <v>0.21626669168787943</v>
      </c>
      <c r="R24">
        <f t="shared" si="2"/>
        <v>0.20993313097618765</v>
      </c>
      <c r="S24">
        <f t="shared" si="0"/>
        <v>0.21032097793222895</v>
      </c>
      <c r="T24">
        <f t="shared" si="0"/>
        <v>0.2015808712786481</v>
      </c>
      <c r="U24">
        <f t="shared" si="0"/>
        <v>0.20664891787857328</v>
      </c>
      <c r="V24">
        <f t="shared" si="0"/>
        <v>0.19899090954177573</v>
      </c>
      <c r="W24">
        <f t="shared" si="0"/>
        <v>0.20509741801129006</v>
      </c>
      <c r="X24">
        <f t="shared" si="0"/>
        <v>0.19689209092881022</v>
      </c>
      <c r="Y24">
        <f t="shared" si="0"/>
        <v>0.19737788755865943</v>
      </c>
      <c r="Z24">
        <f t="shared" si="0"/>
        <v>0.1904069983461863</v>
      </c>
      <c r="AA24">
        <f t="shared" si="0"/>
        <v>0.19435707458797291</v>
      </c>
      <c r="AB24">
        <f t="shared" si="0"/>
        <v>0.18526006633818423</v>
      </c>
      <c r="AC24">
        <f t="shared" si="0"/>
        <v>0.19028558870595608</v>
      </c>
      <c r="AD24">
        <f t="shared" si="0"/>
        <v>0.18232590569401391</v>
      </c>
      <c r="AE24">
        <f t="shared" si="0"/>
        <v>0.18498104280208186</v>
      </c>
      <c r="AF24">
        <f t="shared" si="0"/>
        <v>0.17533515452586329</v>
      </c>
      <c r="AG24">
        <f t="shared" si="0"/>
        <v>0.17526296686507248</v>
      </c>
      <c r="AH24">
        <f t="shared" si="0"/>
        <v>0.17003470716888988</v>
      </c>
      <c r="AI24">
        <f t="shared" si="0"/>
        <v>0.16949109759691214</v>
      </c>
      <c r="AJ24">
        <f t="shared" si="0"/>
        <v>0.15859367544627012</v>
      </c>
      <c r="AK24">
        <f t="shared" si="0"/>
        <v>0.16055452863671377</v>
      </c>
      <c r="AL24">
        <f t="shared" si="0"/>
        <v>0.15826021193264783</v>
      </c>
      <c r="AM24">
        <f t="shared" si="0"/>
        <v>0.16238359648489711</v>
      </c>
      <c r="AN24">
        <f t="shared" si="0"/>
        <v>0.15990468253990353</v>
      </c>
      <c r="AO24">
        <f t="shared" si="0"/>
        <v>0.15984760554990776</v>
      </c>
      <c r="AP24">
        <f t="shared" si="0"/>
        <v>0.15508590954255</v>
      </c>
      <c r="AQ24">
        <f t="shared" si="0"/>
        <v>0.15961548823879204</v>
      </c>
      <c r="AR24">
        <f t="shared" si="0"/>
        <v>0.1534912494354021</v>
      </c>
      <c r="AS24">
        <f t="shared" si="0"/>
        <v>0.15163593691071611</v>
      </c>
      <c r="AT24">
        <f t="shared" si="0"/>
        <v>0.14769152480043915</v>
      </c>
      <c r="AU24">
        <f t="shared" si="0"/>
        <v>0.15170749631533703</v>
      </c>
      <c r="AV24">
        <f t="shared" si="0"/>
        <v>0.14149668015712707</v>
      </c>
      <c r="AW24">
        <f t="shared" si="0"/>
        <v>0.14711506431429794</v>
      </c>
      <c r="AX24">
        <f t="shared" si="0"/>
        <v>0.13872432227746545</v>
      </c>
      <c r="AY24">
        <f t="shared" si="0"/>
        <v>0.14796428089557523</v>
      </c>
      <c r="AZ24">
        <f t="shared" si="0"/>
        <v>0.13908282755325807</v>
      </c>
      <c r="BA24">
        <f t="shared" si="0"/>
        <v>0.14407551362633114</v>
      </c>
      <c r="BB24">
        <f t="shared" si="0"/>
        <v>0.13794406520448538</v>
      </c>
      <c r="BC24">
        <f t="shared" si="0"/>
        <v>0.13781641251693139</v>
      </c>
      <c r="BD24">
        <f t="shared" si="0"/>
        <v>0.13521607061811308</v>
      </c>
      <c r="BE24">
        <f t="shared" si="0"/>
        <v>0.1348642884294125</v>
      </c>
      <c r="BF24">
        <f t="shared" si="0"/>
        <v>0.12919161773519572</v>
      </c>
      <c r="BG24">
        <f t="shared" si="0"/>
        <v>0.13078545849697087</v>
      </c>
      <c r="BH24">
        <f t="shared" si="0"/>
        <v>0.12294003079281551</v>
      </c>
      <c r="BI24">
        <f t="shared" si="0"/>
        <v>0.12609893483407855</v>
      </c>
      <c r="BJ24">
        <f t="shared" si="0"/>
        <v>0.11918230103206752</v>
      </c>
      <c r="BK24">
        <f t="shared" si="0"/>
        <v>0.12388665086004544</v>
      </c>
      <c r="BL24">
        <f t="shared" si="0"/>
        <v>0.1151117702846372</v>
      </c>
      <c r="BM24">
        <f t="shared" si="0"/>
        <v>0.11842141864717286</v>
      </c>
      <c r="BN24">
        <f t="shared" si="0"/>
        <v>0.11196664791246905</v>
      </c>
      <c r="BO24">
        <f t="shared" si="0"/>
        <v>0.11477364396201664</v>
      </c>
      <c r="BP24">
        <f t="shared" si="1"/>
        <v>0.10864995640457048</v>
      </c>
      <c r="BQ24">
        <f t="shared" si="1"/>
        <v>0.11090977291109495</v>
      </c>
      <c r="BR24">
        <f t="shared" si="1"/>
        <v>0.10681075678674479</v>
      </c>
      <c r="BS24">
        <f t="shared" si="1"/>
        <v>0.1072435353027726</v>
      </c>
      <c r="BT24">
        <f t="shared" si="1"/>
        <v>0.10380941100528362</v>
      </c>
      <c r="BU24">
        <f t="shared" si="1"/>
        <v>0.10373117802079942</v>
      </c>
      <c r="BV24">
        <f t="shared" si="1"/>
        <v>0.10048535084472313</v>
      </c>
      <c r="BW24">
        <f t="shared" si="1"/>
        <v>9.8559394025851843E-2</v>
      </c>
      <c r="BX24">
        <f t="shared" si="1"/>
        <v>9.6625320649867522E-2</v>
      </c>
      <c r="BY24">
        <f t="shared" si="1"/>
        <v>9.6082329629866875E-2</v>
      </c>
      <c r="BZ24">
        <f t="shared" si="1"/>
        <v>9.399204518933954E-2</v>
      </c>
      <c r="CA24">
        <f t="shared" si="1"/>
        <v>9.4869765962393771E-2</v>
      </c>
      <c r="CB24">
        <f t="shared" si="1"/>
        <v>9.7217188316049516E-2</v>
      </c>
      <c r="CC24">
        <f t="shared" si="1"/>
        <v>9.5806262901073691E-2</v>
      </c>
      <c r="CD24">
        <f t="shared" si="1"/>
        <v>9.5387448633922595E-2</v>
      </c>
      <c r="CE24">
        <f t="shared" si="1"/>
        <v>9.6526681583639792E-2</v>
      </c>
      <c r="CF24">
        <f t="shared" si="1"/>
        <v>9.7077975708206532E-2</v>
      </c>
      <c r="CG24">
        <f t="shared" si="1"/>
        <v>9.7996456054621692E-2</v>
      </c>
      <c r="CH24">
        <f t="shared" si="1"/>
        <v>9.8779883596337992E-2</v>
      </c>
      <c r="CI24">
        <f t="shared" si="1"/>
        <v>0.10079915180372599</v>
      </c>
      <c r="CJ24">
        <f t="shared" si="1"/>
        <v>9.9407924779357684E-2</v>
      </c>
      <c r="CK24">
        <f t="shared" si="1"/>
        <v>9.9728575562627042E-2</v>
      </c>
      <c r="CL24">
        <f t="shared" si="1"/>
        <v>9.9558453528518817E-2</v>
      </c>
      <c r="CM24">
        <f t="shared" si="1"/>
        <v>9.9115805451824607E-2</v>
      </c>
      <c r="CN24">
        <f t="shared" si="1"/>
        <v>9.948180724026176E-2</v>
      </c>
      <c r="CO24">
        <f t="shared" si="1"/>
        <v>0.10008972820138519</v>
      </c>
      <c r="CP24">
        <f t="shared" si="1"/>
        <v>0.10118692672048644</v>
      </c>
      <c r="CQ24">
        <f t="shared" si="1"/>
        <v>0.10196342961043148</v>
      </c>
      <c r="CR24">
        <f t="shared" si="1"/>
        <v>0.10256096737247483</v>
      </c>
      <c r="CS24">
        <f t="shared" si="1"/>
        <v>0.10305889632991071</v>
      </c>
      <c r="CT24">
        <f t="shared" si="1"/>
        <v>0.10569716417889991</v>
      </c>
      <c r="CU24">
        <f t="shared" si="1"/>
        <v>0.10635888718943397</v>
      </c>
    </row>
    <row r="25" spans="1:99" x14ac:dyDescent="0.25">
      <c r="A25" s="23">
        <v>10</v>
      </c>
      <c r="B25" s="13" t="s">
        <v>11</v>
      </c>
      <c r="C25">
        <f t="shared" si="2"/>
        <v>0</v>
      </c>
      <c r="D25">
        <f t="shared" ref="D25:BO28" si="3">AVERAGE(D15,D5)</f>
        <v>2.3079238189751935E-2</v>
      </c>
      <c r="E25">
        <f t="shared" si="3"/>
        <v>1.9020788670371772E-2</v>
      </c>
      <c r="F25">
        <f t="shared" si="3"/>
        <v>1.9751427980827435E-2</v>
      </c>
      <c r="G25">
        <f t="shared" si="3"/>
        <v>2.1940149304120245E-2</v>
      </c>
      <c r="H25">
        <f t="shared" si="3"/>
        <v>2.2311654629177544E-2</v>
      </c>
      <c r="I25">
        <f t="shared" si="3"/>
        <v>2.1665613271516004E-2</v>
      </c>
      <c r="J25">
        <f t="shared" si="3"/>
        <v>2.1270380463236583E-2</v>
      </c>
      <c r="K25">
        <f t="shared" si="3"/>
        <v>2.1987860935989131E-2</v>
      </c>
      <c r="L25">
        <f t="shared" si="3"/>
        <v>2.1801868605231214E-2</v>
      </c>
      <c r="M25">
        <f t="shared" si="3"/>
        <v>2.220570026420687E-2</v>
      </c>
      <c r="N25">
        <f t="shared" si="3"/>
        <v>2.2408411616310311E-2</v>
      </c>
      <c r="O25">
        <f t="shared" si="3"/>
        <v>2.2774304663916459E-2</v>
      </c>
      <c r="P25">
        <f t="shared" si="3"/>
        <v>2.2852842844715945E-2</v>
      </c>
      <c r="Q25">
        <f t="shared" si="3"/>
        <v>2.3157430629297662E-2</v>
      </c>
      <c r="R25">
        <f t="shared" si="3"/>
        <v>2.3168894517518624E-2</v>
      </c>
      <c r="S25">
        <f t="shared" si="3"/>
        <v>2.3061221595997911E-2</v>
      </c>
      <c r="T25">
        <f t="shared" si="3"/>
        <v>2.3356872221786652E-2</v>
      </c>
      <c r="U25">
        <f t="shared" si="3"/>
        <v>2.3262614107278853E-2</v>
      </c>
      <c r="V25">
        <f t="shared" si="3"/>
        <v>2.3145397883325064E-2</v>
      </c>
      <c r="W25">
        <f t="shared" si="3"/>
        <v>2.3927450570605757E-2</v>
      </c>
      <c r="X25">
        <f t="shared" si="3"/>
        <v>2.3656779267346058E-2</v>
      </c>
      <c r="Y25">
        <f t="shared" si="3"/>
        <v>2.3870390436614125E-2</v>
      </c>
      <c r="Z25">
        <f t="shared" si="3"/>
        <v>2.4157466459590115E-2</v>
      </c>
      <c r="AA25">
        <f t="shared" si="3"/>
        <v>2.4093983794206381E-2</v>
      </c>
      <c r="AB25">
        <f t="shared" si="3"/>
        <v>2.3787331252664117E-2</v>
      </c>
      <c r="AC25">
        <f t="shared" si="3"/>
        <v>2.4342895374798862E-2</v>
      </c>
      <c r="AD25">
        <f t="shared" si="3"/>
        <v>2.4250712432104728E-2</v>
      </c>
      <c r="AE25">
        <f t="shared" si="3"/>
        <v>2.4226652752323729E-2</v>
      </c>
      <c r="AF25">
        <f t="shared" si="3"/>
        <v>2.4389307856862972E-2</v>
      </c>
      <c r="AG25">
        <f t="shared" si="3"/>
        <v>2.4397839662042543E-2</v>
      </c>
      <c r="AH25">
        <f t="shared" si="3"/>
        <v>2.4492065070137476E-2</v>
      </c>
      <c r="AI25">
        <f t="shared" si="3"/>
        <v>2.4713440611244104E-2</v>
      </c>
      <c r="AJ25">
        <f t="shared" si="3"/>
        <v>2.43440371277279E-2</v>
      </c>
      <c r="AK25">
        <f t="shared" si="3"/>
        <v>2.4554740199030964E-2</v>
      </c>
      <c r="AL25">
        <f t="shared" si="3"/>
        <v>2.4576817775230519E-2</v>
      </c>
      <c r="AM25">
        <f t="shared" si="3"/>
        <v>2.4857157915009462E-2</v>
      </c>
      <c r="AN25">
        <f t="shared" si="3"/>
        <v>2.4671289461705308E-2</v>
      </c>
      <c r="AO25">
        <f t="shared" si="3"/>
        <v>2.5118787549454093E-2</v>
      </c>
      <c r="AP25">
        <f t="shared" si="3"/>
        <v>2.507095988557928E-2</v>
      </c>
      <c r="AQ25">
        <f t="shared" si="3"/>
        <v>2.4984051945618178E-2</v>
      </c>
      <c r="AR25">
        <f t="shared" si="3"/>
        <v>2.509413383502837E-2</v>
      </c>
      <c r="AS25">
        <f t="shared" si="3"/>
        <v>2.5476864181600469E-2</v>
      </c>
      <c r="AT25">
        <f t="shared" si="3"/>
        <v>2.5371219678784938E-2</v>
      </c>
      <c r="AU25">
        <f t="shared" si="3"/>
        <v>2.5376174915096278E-2</v>
      </c>
      <c r="AV25">
        <f t="shared" si="3"/>
        <v>2.5224562343859787E-2</v>
      </c>
      <c r="AW25">
        <f t="shared" si="3"/>
        <v>2.5399848471104356E-2</v>
      </c>
      <c r="AX25">
        <f t="shared" si="3"/>
        <v>2.5443484897002003E-2</v>
      </c>
      <c r="AY25">
        <f t="shared" si="3"/>
        <v>2.5450457857022768E-2</v>
      </c>
      <c r="AZ25">
        <f t="shared" si="3"/>
        <v>2.5400768812262935E-2</v>
      </c>
      <c r="BA25">
        <f t="shared" si="3"/>
        <v>2.5766472504151809E-2</v>
      </c>
      <c r="BB25">
        <f t="shared" si="3"/>
        <v>2.5309986010027461E-2</v>
      </c>
      <c r="BC25">
        <f t="shared" si="3"/>
        <v>2.5809241353010999E-2</v>
      </c>
      <c r="BD25">
        <f t="shared" si="3"/>
        <v>2.5630786053767E-2</v>
      </c>
      <c r="BE25">
        <f t="shared" si="3"/>
        <v>2.578228720171994E-2</v>
      </c>
      <c r="BF25">
        <f t="shared" si="3"/>
        <v>2.5549518289341495E-2</v>
      </c>
      <c r="BG25">
        <f t="shared" si="3"/>
        <v>2.5911118005999365E-2</v>
      </c>
      <c r="BH25">
        <f t="shared" si="3"/>
        <v>2.5837695509520767E-2</v>
      </c>
      <c r="BI25">
        <f t="shared" si="3"/>
        <v>2.5707124092368264E-2</v>
      </c>
      <c r="BJ25">
        <f t="shared" si="3"/>
        <v>2.586489527307665E-2</v>
      </c>
      <c r="BK25">
        <f t="shared" si="3"/>
        <v>2.5964288712631057E-2</v>
      </c>
      <c r="BL25">
        <f t="shared" si="3"/>
        <v>2.5725766174892237E-2</v>
      </c>
      <c r="BM25">
        <f t="shared" si="3"/>
        <v>2.5581853706576865E-2</v>
      </c>
      <c r="BN25">
        <f t="shared" si="3"/>
        <v>2.612985911937335E-2</v>
      </c>
      <c r="BO25">
        <f t="shared" si="3"/>
        <v>2.5849723839274481E-2</v>
      </c>
      <c r="BP25">
        <f t="shared" si="1"/>
        <v>2.5921750371694939E-2</v>
      </c>
      <c r="BQ25">
        <f t="shared" si="1"/>
        <v>2.6147527983663085E-2</v>
      </c>
      <c r="BR25">
        <f t="shared" si="1"/>
        <v>2.5921750371694932E-2</v>
      </c>
      <c r="BS25">
        <f t="shared" si="1"/>
        <v>2.6122015512271717E-2</v>
      </c>
      <c r="BT25">
        <f t="shared" si="1"/>
        <v>2.6005694695271517E-2</v>
      </c>
      <c r="BU25">
        <f t="shared" si="1"/>
        <v>2.6247661132547204E-2</v>
      </c>
      <c r="BV25">
        <f t="shared" si="1"/>
        <v>2.6037458502046289E-2</v>
      </c>
      <c r="BW25">
        <f t="shared" si="1"/>
        <v>2.5965336352746803E-2</v>
      </c>
      <c r="BX25">
        <f t="shared" si="1"/>
        <v>2.5793769114050461E-2</v>
      </c>
      <c r="BY25">
        <f t="shared" si="1"/>
        <v>2.6135891566764199E-2</v>
      </c>
      <c r="BZ25">
        <f t="shared" si="1"/>
        <v>2.5726624632223444E-2</v>
      </c>
      <c r="CA25">
        <f t="shared" si="1"/>
        <v>2.6194940545667546E-2</v>
      </c>
      <c r="CB25">
        <f t="shared" si="1"/>
        <v>2.5813627667818043E-2</v>
      </c>
      <c r="CC25">
        <f t="shared" si="1"/>
        <v>2.6147615398374173E-2</v>
      </c>
      <c r="CD25">
        <f t="shared" si="1"/>
        <v>2.586766486685816E-2</v>
      </c>
      <c r="CE25">
        <f t="shared" si="1"/>
        <v>2.6357340674967703E-2</v>
      </c>
      <c r="CF25">
        <f t="shared" si="1"/>
        <v>2.5788826846511112E-2</v>
      </c>
      <c r="CG25">
        <f t="shared" si="1"/>
        <v>2.603164097414884E-2</v>
      </c>
      <c r="CH25">
        <f t="shared" si="1"/>
        <v>2.6115549069050163E-2</v>
      </c>
      <c r="CI25">
        <f t="shared" si="1"/>
        <v>2.6093745540316841E-2</v>
      </c>
      <c r="CJ25">
        <f t="shared" si="1"/>
        <v>2.5597413615271007E-2</v>
      </c>
      <c r="CK25">
        <f t="shared" si="1"/>
        <v>2.6336409240574801E-2</v>
      </c>
      <c r="CL25">
        <f t="shared" si="1"/>
        <v>2.598840627305158E-2</v>
      </c>
      <c r="CM25">
        <f t="shared" si="1"/>
        <v>2.6135142939840803E-2</v>
      </c>
      <c r="CN25">
        <f t="shared" si="1"/>
        <v>2.58999251133318E-2</v>
      </c>
      <c r="CO25">
        <f t="shared" si="1"/>
        <v>2.6138817618459848E-2</v>
      </c>
      <c r="CP25">
        <f t="shared" si="1"/>
        <v>2.6070467772772794E-2</v>
      </c>
      <c r="CQ25">
        <f t="shared" si="1"/>
        <v>2.626810327685207E-2</v>
      </c>
      <c r="CR25">
        <f t="shared" si="1"/>
        <v>2.6008332039270166E-2</v>
      </c>
      <c r="CS25">
        <f t="shared" si="1"/>
        <v>2.6469870222450013E-2</v>
      </c>
      <c r="CT25">
        <f t="shared" si="1"/>
        <v>2.6061584327916356E-2</v>
      </c>
      <c r="CU25">
        <f t="shared" si="1"/>
        <v>2.6097096811729989E-2</v>
      </c>
    </row>
    <row r="26" spans="1:99" x14ac:dyDescent="0.25">
      <c r="A26" s="23">
        <v>11</v>
      </c>
      <c r="B26" s="13" t="s">
        <v>12</v>
      </c>
      <c r="C26">
        <f t="shared" si="2"/>
        <v>0</v>
      </c>
      <c r="D26">
        <f t="shared" si="3"/>
        <v>2.0649140225630049E-2</v>
      </c>
      <c r="E26">
        <f t="shared" si="3"/>
        <v>2.4974732044023666E-2</v>
      </c>
      <c r="F26">
        <f t="shared" si="3"/>
        <v>2.2367970183695289E-2</v>
      </c>
      <c r="G26">
        <f t="shared" si="3"/>
        <v>2.2293010350574682E-2</v>
      </c>
      <c r="H26">
        <f t="shared" si="3"/>
        <v>2.1727798970800315E-2</v>
      </c>
      <c r="I26">
        <f t="shared" si="3"/>
        <v>2.6055217717655885E-2</v>
      </c>
      <c r="J26">
        <f t="shared" si="3"/>
        <v>3.6707847609230404E-2</v>
      </c>
      <c r="K26">
        <f t="shared" si="3"/>
        <v>4.2577054576094259E-2</v>
      </c>
      <c r="L26">
        <f t="shared" si="3"/>
        <v>4.9952451945323245E-2</v>
      </c>
      <c r="M26">
        <f t="shared" si="3"/>
        <v>4.5362701431133093E-2</v>
      </c>
      <c r="N26">
        <f t="shared" si="3"/>
        <v>6.5452660263934453E-2</v>
      </c>
      <c r="O26">
        <f t="shared" si="3"/>
        <v>5.2999489630487041E-2</v>
      </c>
      <c r="P26">
        <f t="shared" si="3"/>
        <v>5.7558368253439539E-2</v>
      </c>
      <c r="Q26">
        <f t="shared" si="3"/>
        <v>4.9866862232811268E-2</v>
      </c>
      <c r="R26">
        <f t="shared" si="3"/>
        <v>5.9879729977541485E-2</v>
      </c>
      <c r="S26">
        <f t="shared" si="3"/>
        <v>5.279282309496644E-2</v>
      </c>
      <c r="T26">
        <f t="shared" si="3"/>
        <v>5.4597936865395026E-2</v>
      </c>
      <c r="U26">
        <f t="shared" si="3"/>
        <v>5.0521054283441988E-2</v>
      </c>
      <c r="V26">
        <f t="shared" si="3"/>
        <v>5.9772883695564313E-2</v>
      </c>
      <c r="W26">
        <f t="shared" si="3"/>
        <v>5.127912397695359E-2</v>
      </c>
      <c r="X26">
        <f t="shared" si="3"/>
        <v>5.5263383308767969E-2</v>
      </c>
      <c r="Y26">
        <f t="shared" si="3"/>
        <v>5.0844130317527457E-2</v>
      </c>
      <c r="Z26">
        <f t="shared" si="3"/>
        <v>5.8859063162066967E-2</v>
      </c>
      <c r="AA26">
        <f t="shared" si="3"/>
        <v>4.9829468231279019E-2</v>
      </c>
      <c r="AB26">
        <f t="shared" si="3"/>
        <v>5.8786124176255103E-2</v>
      </c>
      <c r="AC26">
        <f t="shared" si="3"/>
        <v>5.0401501098168711E-2</v>
      </c>
      <c r="AD26">
        <f t="shared" si="3"/>
        <v>5.8448568529906375E-2</v>
      </c>
      <c r="AE26">
        <f t="shared" si="3"/>
        <v>5.1060242483998083E-2</v>
      </c>
      <c r="AF26">
        <f t="shared" si="3"/>
        <v>5.8232638610059118E-2</v>
      </c>
      <c r="AG26">
        <f t="shared" si="3"/>
        <v>5.1005547561750859E-2</v>
      </c>
      <c r="AH26">
        <f t="shared" si="3"/>
        <v>5.8329277898495409E-2</v>
      </c>
      <c r="AI26">
        <f t="shared" si="3"/>
        <v>5.1399031785774082E-2</v>
      </c>
      <c r="AJ26">
        <f t="shared" si="3"/>
        <v>5.8427925571324979E-2</v>
      </c>
      <c r="AK26">
        <f t="shared" si="3"/>
        <v>5.3393411767948429E-2</v>
      </c>
      <c r="AL26">
        <f t="shared" si="3"/>
        <v>6.144582287361941E-2</v>
      </c>
      <c r="AM26">
        <f t="shared" si="3"/>
        <v>5.4366768094424867E-2</v>
      </c>
      <c r="AN26">
        <f t="shared" si="3"/>
        <v>6.3081907678755766E-2</v>
      </c>
      <c r="AO26">
        <f t="shared" si="3"/>
        <v>5.3633881318871812E-2</v>
      </c>
      <c r="AP26">
        <f t="shared" si="3"/>
        <v>6.2048104304456592E-2</v>
      </c>
      <c r="AQ26">
        <f t="shared" si="3"/>
        <v>5.3747336482147523E-2</v>
      </c>
      <c r="AR26">
        <f t="shared" si="3"/>
        <v>6.1472599708195082E-2</v>
      </c>
      <c r="AS26">
        <f t="shared" si="3"/>
        <v>5.335577439188547E-2</v>
      </c>
      <c r="AT26">
        <f t="shared" si="3"/>
        <v>6.2105695129950178E-2</v>
      </c>
      <c r="AU26">
        <f t="shared" si="3"/>
        <v>5.4635172568624532E-2</v>
      </c>
      <c r="AV26">
        <f t="shared" si="3"/>
        <v>6.366510640033779E-2</v>
      </c>
      <c r="AW26">
        <f t="shared" si="3"/>
        <v>5.4623477392718223E-2</v>
      </c>
      <c r="AX26">
        <f t="shared" si="3"/>
        <v>6.3423613831738751E-2</v>
      </c>
      <c r="AY26">
        <f t="shared" si="3"/>
        <v>5.4725208820097182E-2</v>
      </c>
      <c r="AZ26">
        <f t="shared" si="3"/>
        <v>6.4422108600311417E-2</v>
      </c>
      <c r="BA26">
        <f t="shared" si="3"/>
        <v>5.5534404458616141E-2</v>
      </c>
      <c r="BB26">
        <f t="shared" si="3"/>
        <v>6.5828735366582208E-2</v>
      </c>
      <c r="BC26">
        <f t="shared" si="3"/>
        <v>5.5517886591909947E-2</v>
      </c>
      <c r="BD26">
        <f t="shared" si="3"/>
        <v>6.5159310691362854E-2</v>
      </c>
      <c r="BE26">
        <f t="shared" si="3"/>
        <v>5.5749843641442989E-2</v>
      </c>
      <c r="BF26">
        <f t="shared" si="3"/>
        <v>6.5119571074095356E-2</v>
      </c>
      <c r="BG26">
        <f t="shared" si="3"/>
        <v>5.5025729855726888E-2</v>
      </c>
      <c r="BH26">
        <f t="shared" si="3"/>
        <v>6.605292648998945E-2</v>
      </c>
      <c r="BI26">
        <f t="shared" si="3"/>
        <v>5.4648196109891523E-2</v>
      </c>
      <c r="BJ26">
        <f t="shared" si="3"/>
        <v>6.6364955457464417E-2</v>
      </c>
      <c r="BK26">
        <f t="shared" si="3"/>
        <v>5.5438229362596216E-2</v>
      </c>
      <c r="BL26">
        <f t="shared" si="3"/>
        <v>6.5434696648574014E-2</v>
      </c>
      <c r="BM26">
        <f t="shared" si="3"/>
        <v>5.4827366659044349E-2</v>
      </c>
      <c r="BN26">
        <f t="shared" si="3"/>
        <v>6.454891618255576E-2</v>
      </c>
      <c r="BO26">
        <f t="shared" si="3"/>
        <v>5.4155655410793202E-2</v>
      </c>
      <c r="BP26">
        <f t="shared" si="1"/>
        <v>6.5880523272007052E-2</v>
      </c>
      <c r="BQ26">
        <f t="shared" si="1"/>
        <v>5.4408243879176289E-2</v>
      </c>
      <c r="BR26">
        <f t="shared" si="1"/>
        <v>6.4943406236319987E-2</v>
      </c>
      <c r="BS26">
        <f t="shared" si="1"/>
        <v>5.546623953394185E-2</v>
      </c>
      <c r="BT26">
        <f t="shared" si="1"/>
        <v>6.6961039039348857E-2</v>
      </c>
      <c r="BU26">
        <f t="shared" si="1"/>
        <v>5.4418326891235838E-2</v>
      </c>
      <c r="BV26">
        <f t="shared" si="1"/>
        <v>6.6057965579498334E-2</v>
      </c>
      <c r="BW26">
        <f t="shared" si="1"/>
        <v>5.4592737969994108E-2</v>
      </c>
      <c r="BX26">
        <f t="shared" si="1"/>
        <v>6.5621475931461587E-2</v>
      </c>
      <c r="BY26">
        <f t="shared" si="1"/>
        <v>5.4828868433664184E-2</v>
      </c>
      <c r="BZ26">
        <f t="shared" si="1"/>
        <v>6.6658397419419355E-2</v>
      </c>
      <c r="CA26">
        <f t="shared" si="1"/>
        <v>5.3672543385873267E-2</v>
      </c>
      <c r="CB26">
        <f t="shared" si="1"/>
        <v>6.4994738917948006E-2</v>
      </c>
      <c r="CC26">
        <f t="shared" si="1"/>
        <v>5.4286088238173366E-2</v>
      </c>
      <c r="CD26">
        <f t="shared" si="1"/>
        <v>6.5043509923319309E-2</v>
      </c>
      <c r="CE26">
        <f t="shared" si="1"/>
        <v>5.4152072102835506E-2</v>
      </c>
      <c r="CF26">
        <f t="shared" si="1"/>
        <v>6.5541258739131164E-2</v>
      </c>
      <c r="CG26">
        <f t="shared" si="1"/>
        <v>5.4657741306318744E-2</v>
      </c>
      <c r="CH26">
        <f t="shared" si="1"/>
        <v>6.5822826770421089E-2</v>
      </c>
      <c r="CI26">
        <f t="shared" si="1"/>
        <v>5.4359145374556508E-2</v>
      </c>
      <c r="CJ26">
        <f t="shared" si="1"/>
        <v>6.6073172810006228E-2</v>
      </c>
      <c r="CK26">
        <f t="shared" si="1"/>
        <v>5.4318059326206709E-2</v>
      </c>
      <c r="CL26">
        <f t="shared" si="1"/>
        <v>6.6283600002161616E-2</v>
      </c>
      <c r="CM26">
        <f t="shared" si="1"/>
        <v>5.4797312975542842E-2</v>
      </c>
      <c r="CN26">
        <f t="shared" si="1"/>
        <v>6.6086661826308485E-2</v>
      </c>
      <c r="CO26">
        <f t="shared" si="1"/>
        <v>5.479382324303779E-2</v>
      </c>
      <c r="CP26">
        <f t="shared" si="1"/>
        <v>6.5896682463189998E-2</v>
      </c>
      <c r="CQ26">
        <f t="shared" si="1"/>
        <v>5.4913877291960678E-2</v>
      </c>
      <c r="CR26">
        <f t="shared" si="1"/>
        <v>6.6889800859076143E-2</v>
      </c>
      <c r="CS26">
        <f t="shared" si="1"/>
        <v>5.4980939023441838E-2</v>
      </c>
      <c r="CT26">
        <f t="shared" si="1"/>
        <v>6.6478482679951892E-2</v>
      </c>
      <c r="CU26">
        <f t="shared" si="1"/>
        <v>5.5078444441652899E-2</v>
      </c>
    </row>
    <row r="27" spans="1:99" x14ac:dyDescent="0.25">
      <c r="B27" s="13" t="s">
        <v>13</v>
      </c>
      <c r="C27">
        <f t="shared" si="2"/>
        <v>0</v>
      </c>
      <c r="D27">
        <f t="shared" si="3"/>
        <v>4.0067447666959875E-3</v>
      </c>
      <c r="E27">
        <f t="shared" si="3"/>
        <v>1.1698286978496114E-2</v>
      </c>
      <c r="F27">
        <f t="shared" si="3"/>
        <v>9.7796780636275962E-3</v>
      </c>
      <c r="G27">
        <f t="shared" si="3"/>
        <v>9.0716501570075377E-3</v>
      </c>
      <c r="H27">
        <f t="shared" si="3"/>
        <v>8.8788372316492194E-3</v>
      </c>
      <c r="I27">
        <f t="shared" si="3"/>
        <v>9.6248076223104488E-3</v>
      </c>
      <c r="J27">
        <f t="shared" si="3"/>
        <v>2.0596841540732606E-2</v>
      </c>
      <c r="K27">
        <f t="shared" si="3"/>
        <v>8.6963932956255138E-3</v>
      </c>
      <c r="L27">
        <f t="shared" si="3"/>
        <v>1.4622129992710595E-2</v>
      </c>
      <c r="M27">
        <f t="shared" si="3"/>
        <v>9.010674248535612E-3</v>
      </c>
      <c r="N27">
        <f t="shared" si="3"/>
        <v>1.8503727050556286E-2</v>
      </c>
      <c r="O27">
        <f t="shared" si="3"/>
        <v>1.5953809638585954E-2</v>
      </c>
      <c r="P27">
        <f t="shared" si="3"/>
        <v>2.4728255829347637E-2</v>
      </c>
      <c r="Q27">
        <f t="shared" si="3"/>
        <v>2.1338747293928914E-2</v>
      </c>
      <c r="R27">
        <f t="shared" si="3"/>
        <v>4.0007584351825061E-2</v>
      </c>
      <c r="S27">
        <f t="shared" si="3"/>
        <v>9.4480445973957355E-2</v>
      </c>
      <c r="T27">
        <f t="shared" si="3"/>
        <v>0.11995657695314199</v>
      </c>
      <c r="U27">
        <f t="shared" si="3"/>
        <v>0.11695141880042013</v>
      </c>
      <c r="V27">
        <f t="shared" si="3"/>
        <v>0.1192414590086468</v>
      </c>
      <c r="W27">
        <f t="shared" si="3"/>
        <v>0.10722346224474222</v>
      </c>
      <c r="X27">
        <f t="shared" si="3"/>
        <v>0.10571777801285123</v>
      </c>
      <c r="Y27">
        <f t="shared" si="3"/>
        <v>0.10703000677477494</v>
      </c>
      <c r="Z27">
        <f t="shared" si="3"/>
        <v>0.10158186315836656</v>
      </c>
      <c r="AA27">
        <f t="shared" si="3"/>
        <v>9.9683557059512679E-2</v>
      </c>
      <c r="AB27">
        <f t="shared" si="3"/>
        <v>0.10103208937337337</v>
      </c>
      <c r="AC27">
        <f t="shared" si="3"/>
        <v>9.4464771636393607E-2</v>
      </c>
      <c r="AD27">
        <f t="shared" si="3"/>
        <v>9.5131595839144031E-2</v>
      </c>
      <c r="AE27">
        <f t="shared" si="3"/>
        <v>7.9982780577776802E-2</v>
      </c>
      <c r="AF27">
        <f t="shared" si="3"/>
        <v>8.2634199665753888E-2</v>
      </c>
      <c r="AG27">
        <f t="shared" si="3"/>
        <v>7.8194253119979379E-2</v>
      </c>
      <c r="AH27">
        <f t="shared" si="3"/>
        <v>7.633654981068505E-2</v>
      </c>
      <c r="AI27">
        <f t="shared" si="3"/>
        <v>7.1874189912349506E-2</v>
      </c>
      <c r="AJ27">
        <f t="shared" si="3"/>
        <v>7.6737647920169544E-2</v>
      </c>
      <c r="AK27">
        <f t="shared" si="3"/>
        <v>7.0334434307342986E-2</v>
      </c>
      <c r="AL27">
        <f t="shared" si="3"/>
        <v>6.8894017279566261E-2</v>
      </c>
      <c r="AM27">
        <f t="shared" si="3"/>
        <v>6.4410249360365213E-2</v>
      </c>
      <c r="AN27">
        <f t="shared" si="3"/>
        <v>6.4839343435564342E-2</v>
      </c>
      <c r="AO27">
        <f t="shared" si="3"/>
        <v>5.8823850722145882E-2</v>
      </c>
      <c r="AP27">
        <f t="shared" si="3"/>
        <v>6.2594818891265391E-2</v>
      </c>
      <c r="AQ27">
        <f t="shared" si="3"/>
        <v>5.5435632505966961E-2</v>
      </c>
      <c r="AR27">
        <f t="shared" si="3"/>
        <v>5.4199369173688144E-2</v>
      </c>
      <c r="AS27">
        <f t="shared" si="3"/>
        <v>5.0254255211102446E-2</v>
      </c>
      <c r="AT27">
        <f t="shared" si="3"/>
        <v>4.9452432013390113E-2</v>
      </c>
      <c r="AU27">
        <f t="shared" si="3"/>
        <v>4.4088248732871343E-2</v>
      </c>
      <c r="AV27">
        <f t="shared" si="3"/>
        <v>4.4554767878366472E-2</v>
      </c>
      <c r="AW27">
        <f t="shared" si="3"/>
        <v>4.010110387746918E-2</v>
      </c>
      <c r="AX27">
        <f t="shared" si="3"/>
        <v>3.8130737024935954E-2</v>
      </c>
      <c r="AY27">
        <f t="shared" si="3"/>
        <v>3.6274517727030248E-2</v>
      </c>
      <c r="AZ27">
        <f t="shared" si="3"/>
        <v>3.7721436737720895E-2</v>
      </c>
      <c r="BA27">
        <f t="shared" si="3"/>
        <v>3.4732544031147436E-2</v>
      </c>
      <c r="BB27">
        <f t="shared" si="3"/>
        <v>3.2984820004394587E-2</v>
      </c>
      <c r="BC27">
        <f t="shared" si="3"/>
        <v>2.9803989021556766E-2</v>
      </c>
      <c r="BD27">
        <f t="shared" si="3"/>
        <v>2.9216705361044627E-2</v>
      </c>
      <c r="BE27">
        <f t="shared" si="3"/>
        <v>2.6285485245562845E-2</v>
      </c>
      <c r="BF27">
        <f t="shared" si="3"/>
        <v>2.4971986034298552E-2</v>
      </c>
      <c r="BG27">
        <f t="shared" si="3"/>
        <v>2.4279839232232241E-2</v>
      </c>
      <c r="BH27">
        <f t="shared" si="3"/>
        <v>2.1522248231721122E-2</v>
      </c>
      <c r="BI27">
        <f t="shared" si="3"/>
        <v>2.020874465783587E-2</v>
      </c>
      <c r="BJ27">
        <f t="shared" si="3"/>
        <v>1.8787051321718765E-2</v>
      </c>
      <c r="BK27">
        <f t="shared" si="3"/>
        <v>1.5805402583384899E-2</v>
      </c>
      <c r="BL27">
        <f t="shared" si="3"/>
        <v>1.5846488109676302E-2</v>
      </c>
      <c r="BM27">
        <f t="shared" si="3"/>
        <v>1.5227786273227916E-2</v>
      </c>
      <c r="BN27">
        <f t="shared" si="3"/>
        <v>1.480571651910498E-2</v>
      </c>
      <c r="BO27">
        <f t="shared" si="3"/>
        <v>1.3907320510805395E-2</v>
      </c>
      <c r="BP27">
        <f t="shared" si="1"/>
        <v>1.3373402413029391E-2</v>
      </c>
      <c r="BQ27">
        <f t="shared" si="1"/>
        <v>1.3687079814775554E-2</v>
      </c>
      <c r="BR27">
        <f t="shared" si="1"/>
        <v>1.2741520824544716E-2</v>
      </c>
      <c r="BS27">
        <f t="shared" si="1"/>
        <v>1.2947952544260791E-2</v>
      </c>
      <c r="BT27">
        <f t="shared" si="1"/>
        <v>1.1843286635914524E-2</v>
      </c>
      <c r="BU27">
        <f t="shared" si="1"/>
        <v>1.1309476886061712E-2</v>
      </c>
      <c r="BV27">
        <f t="shared" si="1"/>
        <v>1.0669664994393185E-2</v>
      </c>
      <c r="BW27">
        <f t="shared" si="1"/>
        <v>8.4064718640462777E-3</v>
      </c>
      <c r="BX27">
        <f t="shared" si="1"/>
        <v>9.4541756497953794E-3</v>
      </c>
      <c r="BY27">
        <f t="shared" si="1"/>
        <v>9.6209754259514342E-3</v>
      </c>
      <c r="BZ27">
        <f t="shared" si="1"/>
        <v>8.9254033527927032E-3</v>
      </c>
      <c r="CA27">
        <f t="shared" si="1"/>
        <v>9.3331032887447873E-3</v>
      </c>
      <c r="CB27">
        <f t="shared" si="1"/>
        <v>9.4825270660147398E-3</v>
      </c>
      <c r="CC27">
        <f t="shared" si="1"/>
        <v>9.3132866740678402E-3</v>
      </c>
      <c r="CD27">
        <f t="shared" si="1"/>
        <v>9.1445653190286007E-3</v>
      </c>
      <c r="CE27">
        <f t="shared" si="1"/>
        <v>9.767209215872678E-3</v>
      </c>
      <c r="CF27">
        <f t="shared" si="1"/>
        <v>9.3711116352543852E-3</v>
      </c>
      <c r="CG27">
        <f t="shared" si="1"/>
        <v>1.0065743034498965E-2</v>
      </c>
      <c r="CH27">
        <f t="shared" si="1"/>
        <v>9.1673974809883957E-3</v>
      </c>
      <c r="CI27">
        <f t="shared" si="1"/>
        <v>8.9421954322822517E-3</v>
      </c>
      <c r="CJ27">
        <f t="shared" si="1"/>
        <v>9.4925321198634054E-3</v>
      </c>
      <c r="CK27">
        <f t="shared" si="1"/>
        <v>9.7437242697948432E-3</v>
      </c>
      <c r="CL27">
        <f t="shared" si="1"/>
        <v>1.0145743439643114E-2</v>
      </c>
      <c r="CM27">
        <f t="shared" si="1"/>
        <v>9.5946046021666183E-3</v>
      </c>
      <c r="CN27">
        <f t="shared" si="1"/>
        <v>9.1141342177717116E-3</v>
      </c>
      <c r="CO27">
        <f t="shared" si="1"/>
        <v>9.5840523538962431E-3</v>
      </c>
      <c r="CP27">
        <f t="shared" si="1"/>
        <v>9.5889927757394876E-3</v>
      </c>
      <c r="CQ27">
        <f t="shared" si="1"/>
        <v>9.6177537624474799E-3</v>
      </c>
      <c r="CR27">
        <f t="shared" si="1"/>
        <v>9.3037773665886388E-3</v>
      </c>
      <c r="CS27">
        <f t="shared" si="1"/>
        <v>9.6520041319515457E-3</v>
      </c>
      <c r="CT27">
        <f t="shared" si="1"/>
        <v>9.691883662981151E-3</v>
      </c>
      <c r="CU27">
        <f t="shared" si="1"/>
        <v>9.8895704073793667E-3</v>
      </c>
    </row>
    <row r="28" spans="1:99" x14ac:dyDescent="0.25">
      <c r="B28" s="13" t="s">
        <v>14</v>
      </c>
      <c r="C28">
        <f t="shared" si="2"/>
        <v>0</v>
      </c>
      <c r="D28">
        <f t="shared" si="3"/>
        <v>2.9251019315181426E-2</v>
      </c>
      <c r="E28">
        <f t="shared" si="3"/>
        <v>2.5299961556994027E-2</v>
      </c>
      <c r="F28">
        <f t="shared" si="3"/>
        <v>2.5997518870502709E-2</v>
      </c>
      <c r="G28">
        <f t="shared" si="3"/>
        <v>2.6623071300358202E-2</v>
      </c>
      <c r="H28">
        <f t="shared" si="3"/>
        <v>2.6664103980335491E-2</v>
      </c>
      <c r="I28">
        <f t="shared" si="3"/>
        <v>2.6068508399717208E-2</v>
      </c>
      <c r="J28">
        <f t="shared" si="3"/>
        <v>2.5983228597657868E-2</v>
      </c>
      <c r="K28">
        <f t="shared" si="3"/>
        <v>2.6112220502303999E-2</v>
      </c>
      <c r="L28">
        <f t="shared" si="3"/>
        <v>2.6399221202018104E-2</v>
      </c>
      <c r="M28">
        <f t="shared" si="3"/>
        <v>2.6486682843519141E-2</v>
      </c>
      <c r="N28">
        <f t="shared" si="3"/>
        <v>2.6341611060515316E-2</v>
      </c>
      <c r="O28">
        <f t="shared" si="3"/>
        <v>2.602314418814785E-2</v>
      </c>
      <c r="P28">
        <f t="shared" si="3"/>
        <v>2.6227295350569668E-2</v>
      </c>
      <c r="Q28">
        <f t="shared" si="3"/>
        <v>2.5943814590219039E-2</v>
      </c>
      <c r="R28">
        <f t="shared" si="3"/>
        <v>2.6472522004762314E-2</v>
      </c>
      <c r="S28">
        <f t="shared" si="3"/>
        <v>2.6337357865550467E-2</v>
      </c>
      <c r="T28">
        <f t="shared" si="3"/>
        <v>2.6062837525364244E-2</v>
      </c>
      <c r="U28">
        <f t="shared" si="3"/>
        <v>2.6293700630145213E-2</v>
      </c>
      <c r="V28">
        <f t="shared" si="3"/>
        <v>2.596125696740581E-2</v>
      </c>
      <c r="W28">
        <f t="shared" si="3"/>
        <v>2.6129041382344224E-2</v>
      </c>
      <c r="X28">
        <f t="shared" si="3"/>
        <v>2.5889040600627144E-2</v>
      </c>
      <c r="Y28">
        <f t="shared" si="3"/>
        <v>2.623233742290821E-2</v>
      </c>
      <c r="Z28">
        <f t="shared" si="3"/>
        <v>2.605579456375165E-2</v>
      </c>
      <c r="AA28">
        <f t="shared" si="3"/>
        <v>2.6124620542202166E-2</v>
      </c>
      <c r="AB28">
        <f t="shared" si="3"/>
        <v>2.6149434601371511E-2</v>
      </c>
      <c r="AC28">
        <f t="shared" si="3"/>
        <v>2.6153284931258153E-2</v>
      </c>
      <c r="AD28">
        <f t="shared" si="3"/>
        <v>2.5853318726934062E-2</v>
      </c>
      <c r="AE28">
        <f t="shared" si="3"/>
        <v>2.5916277084202969E-2</v>
      </c>
      <c r="AF28">
        <f t="shared" si="3"/>
        <v>2.5996960649173326E-2</v>
      </c>
      <c r="AG28">
        <f t="shared" si="3"/>
        <v>2.5874752841765179E-2</v>
      </c>
      <c r="AH28">
        <f t="shared" si="3"/>
        <v>2.5895784934192367E-2</v>
      </c>
      <c r="AI28">
        <f t="shared" si="3"/>
        <v>2.5483101140190593E-2</v>
      </c>
      <c r="AJ28">
        <f t="shared" si="3"/>
        <v>2.5641443269925346E-2</v>
      </c>
      <c r="AK28">
        <f t="shared" si="3"/>
        <v>2.6093543009583435E-2</v>
      </c>
      <c r="AL28">
        <f t="shared" si="3"/>
        <v>2.5786066990894987E-2</v>
      </c>
      <c r="AM28">
        <f t="shared" si="3"/>
        <v>2.5948682266414641E-2</v>
      </c>
      <c r="AN28">
        <f t="shared" si="3"/>
        <v>2.5852519145477117E-2</v>
      </c>
      <c r="AO28">
        <f t="shared" si="3"/>
        <v>2.6052777764279098E-2</v>
      </c>
      <c r="AP28">
        <f t="shared" si="3"/>
        <v>2.5854595975195502E-2</v>
      </c>
      <c r="AQ28">
        <f t="shared" si="3"/>
        <v>2.5996796366195736E-2</v>
      </c>
      <c r="AR28">
        <f t="shared" si="3"/>
        <v>2.5691719072872224E-2</v>
      </c>
      <c r="AS28">
        <f t="shared" si="3"/>
        <v>2.5394964188001717E-2</v>
      </c>
      <c r="AT28">
        <f t="shared" si="3"/>
        <v>2.554100208804343E-2</v>
      </c>
      <c r="AU28">
        <f t="shared" si="3"/>
        <v>2.5770970898389933E-2</v>
      </c>
      <c r="AV28">
        <f t="shared" si="3"/>
        <v>2.5559150361618443E-2</v>
      </c>
      <c r="AW28">
        <f t="shared" si="3"/>
        <v>2.5625438435793509E-2</v>
      </c>
      <c r="AX28">
        <f t="shared" si="3"/>
        <v>2.5873587687568825E-2</v>
      </c>
      <c r="AY28">
        <f t="shared" si="3"/>
        <v>2.570638781476673E-2</v>
      </c>
      <c r="AZ28">
        <f t="shared" si="3"/>
        <v>2.5579487445292072E-2</v>
      </c>
      <c r="BA28">
        <f t="shared" si="3"/>
        <v>2.6103935773941073E-2</v>
      </c>
      <c r="BB28">
        <f t="shared" si="3"/>
        <v>2.5474106198990154E-2</v>
      </c>
      <c r="BC28">
        <f t="shared" si="3"/>
        <v>2.5671588516472121E-2</v>
      </c>
      <c r="BD28">
        <f t="shared" si="3"/>
        <v>2.5372196246800899E-2</v>
      </c>
      <c r="BE28">
        <f t="shared" si="3"/>
        <v>2.5638800266341737E-2</v>
      </c>
      <c r="BF28">
        <f t="shared" si="3"/>
        <v>2.5406267554110809E-2</v>
      </c>
      <c r="BG28">
        <f t="shared" si="3"/>
        <v>2.5657618158956758E-2</v>
      </c>
      <c r="BH28">
        <f t="shared" si="3"/>
        <v>2.5407303595437233E-2</v>
      </c>
      <c r="BI28">
        <f t="shared" si="3"/>
        <v>2.5549153947310606E-2</v>
      </c>
      <c r="BJ28">
        <f t="shared" si="3"/>
        <v>2.529266142061444E-2</v>
      </c>
      <c r="BK28">
        <f t="shared" si="3"/>
        <v>2.549670084224262E-2</v>
      </c>
      <c r="BL28">
        <f t="shared" si="3"/>
        <v>2.5705237135321107E-2</v>
      </c>
      <c r="BM28">
        <f t="shared" si="3"/>
        <v>2.5491357042419588E-2</v>
      </c>
      <c r="BN28">
        <f t="shared" si="3"/>
        <v>2.5433785938057913E-2</v>
      </c>
      <c r="BO28">
        <f t="shared" ref="BO28:CU28" si="4">AVERAGE(BO18,BO8)</f>
        <v>2.5597718448738697E-2</v>
      </c>
      <c r="BP28">
        <f t="shared" si="4"/>
        <v>2.5673327664854771E-2</v>
      </c>
      <c r="BQ28">
        <f t="shared" si="4"/>
        <v>2.5431233281471313E-2</v>
      </c>
      <c r="BR28">
        <f t="shared" si="4"/>
        <v>2.5850094258607473E-2</v>
      </c>
      <c r="BS28">
        <f t="shared" si="4"/>
        <v>2.5897582233686156E-2</v>
      </c>
      <c r="BT28">
        <f t="shared" si="4"/>
        <v>2.5165179668603769E-2</v>
      </c>
      <c r="BU28">
        <f t="shared" si="4"/>
        <v>2.5635363378875953E-2</v>
      </c>
      <c r="BV28">
        <f t="shared" si="4"/>
        <v>2.5408873630456928E-2</v>
      </c>
      <c r="BW28">
        <f t="shared" si="4"/>
        <v>2.5697065895163216E-2</v>
      </c>
      <c r="BX28">
        <f t="shared" si="4"/>
        <v>2.5325413825994788E-2</v>
      </c>
      <c r="BY28">
        <f t="shared" si="4"/>
        <v>2.536586497445411E-2</v>
      </c>
      <c r="BZ28">
        <f t="shared" si="4"/>
        <v>2.5108110773067023E-2</v>
      </c>
      <c r="CA28">
        <f t="shared" si="4"/>
        <v>2.5314283369438823E-2</v>
      </c>
      <c r="CB28">
        <f t="shared" si="4"/>
        <v>2.5356550979523114E-2</v>
      </c>
      <c r="CC28">
        <f t="shared" si="4"/>
        <v>2.5425886287862604E-2</v>
      </c>
      <c r="CD28">
        <f t="shared" si="4"/>
        <v>2.5069918082396829E-2</v>
      </c>
      <c r="CE28">
        <f t="shared" si="4"/>
        <v>2.5506047106896183E-2</v>
      </c>
      <c r="CF28">
        <f t="shared" si="4"/>
        <v>2.5027077034857546E-2</v>
      </c>
      <c r="CG28">
        <f t="shared" si="4"/>
        <v>2.5598743391877343E-2</v>
      </c>
      <c r="CH28">
        <f t="shared" si="4"/>
        <v>2.5792983065851906E-2</v>
      </c>
      <c r="CI28">
        <f t="shared" si="4"/>
        <v>2.5435369627761474E-2</v>
      </c>
      <c r="CJ28">
        <f t="shared" si="4"/>
        <v>2.5496108611721663E-2</v>
      </c>
      <c r="CK28">
        <f t="shared" si="4"/>
        <v>2.5474133009614056E-2</v>
      </c>
      <c r="CL28">
        <f t="shared" si="4"/>
        <v>2.5005778625210168E-2</v>
      </c>
      <c r="CM28">
        <f t="shared" si="4"/>
        <v>2.584592277534855E-2</v>
      </c>
      <c r="CN28">
        <f t="shared" si="4"/>
        <v>2.5252279776907163E-2</v>
      </c>
      <c r="CO28">
        <f t="shared" si="4"/>
        <v>2.5017324536169415E-2</v>
      </c>
      <c r="CP28">
        <f t="shared" si="4"/>
        <v>2.5196652848627557E-2</v>
      </c>
      <c r="CQ28">
        <f t="shared" si="4"/>
        <v>2.567440861487626E-2</v>
      </c>
      <c r="CR28">
        <f t="shared" si="4"/>
        <v>2.5039866264652474E-2</v>
      </c>
      <c r="CS28">
        <f t="shared" si="4"/>
        <v>2.5535236596890443E-2</v>
      </c>
      <c r="CT28">
        <f t="shared" si="4"/>
        <v>2.5572966664896987E-2</v>
      </c>
      <c r="CU28">
        <f t="shared" si="4"/>
        <v>2.5243612365120547E-2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1EADB8-B2C6-4277-A755-59EACCB6B4CC}">
  <dimension ref="A1:E6"/>
  <sheetViews>
    <sheetView workbookViewId="0">
      <selection activeCell="A2" sqref="A2:A5"/>
    </sheetView>
  </sheetViews>
  <sheetFormatPr defaultRowHeight="15.75" x14ac:dyDescent="0.25"/>
  <sheetData>
    <row r="1" spans="1:5" x14ac:dyDescent="0.25">
      <c r="C1" t="s">
        <v>18</v>
      </c>
      <c r="D1" t="s">
        <v>19</v>
      </c>
      <c r="E1" t="s">
        <v>20</v>
      </c>
    </row>
    <row r="2" spans="1:5" x14ac:dyDescent="0.25">
      <c r="A2" s="23">
        <v>1</v>
      </c>
      <c r="B2" s="13" t="s">
        <v>10</v>
      </c>
      <c r="C2">
        <v>2.18E-2</v>
      </c>
      <c r="D2">
        <f>C2*10^3</f>
        <v>21.8</v>
      </c>
      <c r="E2">
        <f>D2/20</f>
        <v>1.0900000000000001</v>
      </c>
    </row>
    <row r="3" spans="1:5" x14ac:dyDescent="0.25">
      <c r="A3" s="23">
        <v>2</v>
      </c>
      <c r="B3" s="13" t="s">
        <v>9</v>
      </c>
      <c r="C3">
        <v>1.7600000000000001E-2</v>
      </c>
      <c r="D3">
        <f t="shared" ref="D3:D6" si="0">C3*10^3</f>
        <v>17.600000000000001</v>
      </c>
      <c r="E3">
        <f t="shared" ref="E3:E6" si="1">D3/20</f>
        <v>0.88000000000000012</v>
      </c>
    </row>
    <row r="4" spans="1:5" x14ac:dyDescent="0.25">
      <c r="A4" s="23">
        <v>10</v>
      </c>
      <c r="B4" s="13" t="s">
        <v>11</v>
      </c>
      <c r="C4">
        <v>1.8800000000000001E-2</v>
      </c>
      <c r="D4">
        <f t="shared" si="0"/>
        <v>18.8</v>
      </c>
      <c r="E4">
        <f t="shared" si="1"/>
        <v>0.94000000000000006</v>
      </c>
    </row>
    <row r="5" spans="1:5" x14ac:dyDescent="0.25">
      <c r="A5" s="23">
        <v>11</v>
      </c>
      <c r="B5" s="13" t="s">
        <v>12</v>
      </c>
      <c r="C5">
        <v>1.04E-2</v>
      </c>
      <c r="D5">
        <f t="shared" si="0"/>
        <v>10.4</v>
      </c>
      <c r="E5">
        <f t="shared" si="1"/>
        <v>0.52</v>
      </c>
    </row>
    <row r="6" spans="1:5" x14ac:dyDescent="0.25">
      <c r="B6" s="13" t="s">
        <v>13</v>
      </c>
      <c r="C6">
        <v>5.4999999999999997E-3</v>
      </c>
      <c r="D6">
        <f t="shared" si="0"/>
        <v>5.5</v>
      </c>
      <c r="E6">
        <f t="shared" si="1"/>
        <v>0.27500000000000002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Abs550</vt:lpstr>
      <vt:lpstr>Average ∆Abs550</vt:lpstr>
      <vt:lpstr>µmol Indicator Protonated</vt:lpstr>
      <vt:lpstr>µmol Buffer Protonated</vt:lpstr>
      <vt:lpstr>µmol Ester Cleaved</vt:lpstr>
      <vt:lpstr>mM Ester Cleaved</vt:lpstr>
      <vt:lpstr>STDEV</vt:lpstr>
      <vt:lpstr>StDev mM</vt:lpstr>
      <vt:lpstr>Specific Activity</vt:lpstr>
      <vt:lpstr>TTON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Jessica Lusty</cp:lastModifiedBy>
  <dcterms:created xsi:type="dcterms:W3CDTF">2021-02-16T18:52:47Z</dcterms:created>
  <dcterms:modified xsi:type="dcterms:W3CDTF">2021-09-24T21:03:58Z</dcterms:modified>
</cp:coreProperties>
</file>